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5.1_PRODUTO INTERNO BRUTO- PIB" sheetId="1" r:id="rId1"/>
    <sheet name="Nota Explicativa" sheetId="2" r:id="rId2"/>
    <sheet name="15.1.1" sheetId="3" r:id="rId3"/>
    <sheet name="15.1.2" sheetId="4" r:id="rId4"/>
    <sheet name="15.1.3" sheetId="5" r:id="rId5"/>
    <sheet name="15.1.4" sheetId="6" r:id="rId6"/>
    <sheet name="15.1.5" sheetId="7" r:id="rId7"/>
    <sheet name="15.1.6" sheetId="8" r:id="rId8"/>
    <sheet name="15.1.7" sheetId="9" r:id="rId9"/>
    <sheet name="15.1.8" sheetId="10" r:id="rId10"/>
  </sheets>
  <externalReferences>
    <externalReference r:id="rId13"/>
    <externalReference r:id="rId1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<sst xmlns="http://schemas.openxmlformats.org/spreadsheetml/2006/main" count="230" uniqueCount="117">
  <si>
    <t>Brasil</t>
  </si>
  <si>
    <t>Indústria de transformação</t>
  </si>
  <si>
    <t>Serviços</t>
  </si>
  <si>
    <t>Transportes, armazenagem e correio</t>
  </si>
  <si>
    <t>Administração, saúde e educação públicas</t>
  </si>
  <si>
    <t>Valor Adicionado Bruto a preços básicos</t>
  </si>
  <si>
    <t>(+) Impostos sobre produtos, líquidos de subsídios</t>
  </si>
  <si>
    <t>Produto Interno Bruto a preços de mercado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</si>
  <si>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</si>
  <si>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</si>
  <si>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</si>
  <si>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</si>
  <si>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</si>
  <si>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</si>
  <si>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</si>
  <si>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</si>
  <si>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</si>
  <si>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</si>
  <si>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</si>
  <si>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</si>
  <si>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</si>
  <si>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</si>
  <si>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</si>
  <si>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</si>
  <si>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</si>
  <si>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</si>
  <si>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</si>
  <si>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</si>
  <si>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</si>
  <si>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</si>
  <si>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</si>
  <si>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</si>
  <si>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</si>
  <si>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</si>
  <si>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</si>
  <si>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</si>
  <si>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</si>
  <si>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</si>
  <si>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</si>
  <si>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ANOS</t>
  </si>
  <si>
    <t>PARTICIPAÇÃO (%)</t>
  </si>
  <si>
    <t>GRANDES REGIÕES E UNIDADES DA FEDERAÇÃO</t>
  </si>
  <si>
    <t>MAIS IMPOSTOS SOBRE PRODUTOS,
 LÍQUIDOS DE SUBSÍDIOS (R$ MILHÃO)</t>
  </si>
  <si>
    <t>VALOR ADICIONADO BRUTO
A PREÇO BÁSICO CORRENTE (R$ MILHÃO)</t>
  </si>
  <si>
    <t>VARIAÇÃO EM VOLUME (%)</t>
  </si>
  <si>
    <t>BRASIL</t>
  </si>
  <si>
    <t>CENTRO-OESTE</t>
  </si>
  <si>
    <t>Produto Interno Bruto a preço de mercado</t>
  </si>
  <si>
    <t>DISTRITO FEDERAL</t>
  </si>
  <si>
    <t>VALOR ADICIONADO BRUTO (R$ MILHÃO)</t>
  </si>
  <si>
    <t>PRODUTO INTERNO BRUTO - PIB per capita (R$)</t>
  </si>
  <si>
    <t>PRODUTO INTERNO BRUTO - PIB (R$ MILHÃO)</t>
  </si>
  <si>
    <t>PRODUTO INTERNO BRUTO - PIB A
PREÇO DE MERCADO CORRENTE (R$ MILHÃO)</t>
  </si>
  <si>
    <t xml:space="preserve"> Agropecuária </t>
  </si>
  <si>
    <t xml:space="preserve"> Indústria </t>
  </si>
  <si>
    <t>Valor Adicionado Bruto a preço básico</t>
  </si>
  <si>
    <t>DISTRITO FEDERAL - VARIAÇÃO EM VOLUME (%)</t>
  </si>
  <si>
    <t xml:space="preserve"> ATIVIDADES ECÔNMICAS</t>
  </si>
  <si>
    <t xml:space="preserve"> ATIVIDADES ECONÔMICAS</t>
  </si>
  <si>
    <t xml:space="preserve">Indústria extrativa </t>
  </si>
  <si>
    <t xml:space="preserve">Construção </t>
  </si>
  <si>
    <t xml:space="preserve"> Serviços</t>
  </si>
  <si>
    <t xml:space="preserve">Serviços de alojamento e alimentação  </t>
  </si>
  <si>
    <t xml:space="preserve">Serviços de informação e comunicação </t>
  </si>
  <si>
    <t xml:space="preserve">Atividades  financeiras,  de seguros e serviços relacionados </t>
  </si>
  <si>
    <t xml:space="preserve">Atividades imobiliárias </t>
  </si>
  <si>
    <t>Educação e saúde mercantis</t>
  </si>
  <si>
    <t xml:space="preserve">Serviços domésticos </t>
  </si>
  <si>
    <t xml:space="preserve">Agricultura, inclusive o apoio à agricultura e a pós-colheita </t>
  </si>
  <si>
    <t xml:space="preserve">Pecuária, inclusive o apoio à pecuária </t>
  </si>
  <si>
    <t xml:space="preserve">Produção florestal, pesca e aquicultura </t>
  </si>
  <si>
    <t>Eletricidade e gás, água, esgoto, atividades de gestão de resíduos e descontaminação</t>
  </si>
  <si>
    <t xml:space="preserve">Comércio, manutenção e reparação de veículos automotores e motocicletas   </t>
  </si>
  <si>
    <t xml:space="preserve">Atividades profissionais, científicas e técnicas, administrativas e serviços complementares </t>
  </si>
  <si>
    <t>Educação e saúde privadas</t>
  </si>
  <si>
    <t xml:space="preserve">Artes, cultura, esporte e  recreação e outras atividades de serviços </t>
  </si>
  <si>
    <t xml:space="preserve">Administração, educação, saúde, pesquisa e desenvolvimento públicas, defesa e seguridade social </t>
  </si>
  <si>
    <t xml:space="preserve">Agricultura,inclusive o apoio à agricultura e a pós-colheita </t>
  </si>
  <si>
    <t xml:space="preserve">Pecuária,inclusive o apoio à pecuária </t>
  </si>
  <si>
    <t>Indústria</t>
  </si>
  <si>
    <t>Construção</t>
  </si>
  <si>
    <t xml:space="preserve">Artes,cultura ,esporte e  recreação e outras atividades de serviços </t>
  </si>
  <si>
    <t xml:space="preserve">Remunerações </t>
  </si>
  <si>
    <t xml:space="preserve">   Salários</t>
  </si>
  <si>
    <t xml:space="preserve">   Contribuições sociais</t>
  </si>
  <si>
    <t>(+) Impostos totais</t>
  </si>
  <si>
    <t xml:space="preserve">   Impostos sobre produto, líquidos de subsídios</t>
  </si>
  <si>
    <t xml:space="preserve">   Outros impostos sobre produto, líquidos de subsídios</t>
  </si>
  <si>
    <t>(+) Excedente Operacional Bruto e Rendimento Misto</t>
  </si>
  <si>
    <t>(=) PIB - Ótica da Renda</t>
  </si>
  <si>
    <t xml:space="preserve">Agricultura, inclusive o apoio à agricultura e a pós colheita </t>
  </si>
  <si>
    <t xml:space="preserve">Artes,cultura , esporte e  recreação e outras atividades de serviços </t>
  </si>
  <si>
    <t>PIB PELA ÓTICA DA RENDA</t>
  </si>
  <si>
    <t xml:space="preserve">Agropecuária </t>
  </si>
  <si>
    <t xml:space="preserve">Indústria </t>
  </si>
  <si>
    <t>VARIAÇÃO ANUAL (%)</t>
  </si>
  <si>
    <t>VARIAÇÃO ACUMULADA NO PERÌODO (%)</t>
  </si>
  <si>
    <t>Eletricidade e gás, água , esgoto, atividades de gestão de resíduos e descontaminação.</t>
  </si>
  <si>
    <t xml:space="preserve">Atividades  financeiras  de seguros e serviços relacionados </t>
  </si>
  <si>
    <t xml:space="preserve">Administração,  educação, saúde , pesquisa e desenvolvimento públicas, defesa e seguridade social </t>
  </si>
  <si>
    <t xml:space="preserve">Fontes: Instituto Brasileiro de Geografia e Estatística – IBGE, Órgãos Estaduais de Estatística e Companhia de Planejamento do Distrito Federal - CODEPLAN </t>
  </si>
  <si>
    <t>Fonte: IBGE, em parceria com os Órgãos Estaduais de Estatística, Secretarias Estaduais de Governo e Superintendência da Zona Franca de Manaus - SUFRAMA.</t>
  </si>
  <si>
    <t>Nota: População estimada para 1º de Julho de 2016 segundo as Unidades da Federação, enviada ao Tribunal de Contas da União - TCU.</t>
  </si>
  <si>
    <t>15.1 - PRODUTO INTERNO BRUTO - PIB</t>
  </si>
  <si>
    <t xml:space="preserve">15.1.5 Variação em volume do Produto Interno Bruto - PIB ,  valor adicionado bruto e dos Impostos Líquidos de Subsídios , segundo as atividades econômicas -     </t>
  </si>
  <si>
    <t>CENTRO-OESTE (%)</t>
  </si>
  <si>
    <t>PARTICIPAÇÃO DO DISTRITO FEDERAL</t>
  </si>
  <si>
    <t xml:space="preserve">Distrito Federal - 2011 - 2019  </t>
  </si>
  <si>
    <t xml:space="preserve">Fontes: Instituto Brasileiro de Geografia e Estatística – IBGE e   Companhia de Planejamento do Distrito Federal - Codeplan </t>
  </si>
  <si>
    <t xml:space="preserve">Fontes: Instituto Brasileiro de Geografia e Estatística – IBGE, Órgãos Estaduais de Estatística - OEE e Companhia de Planejamento do Distrito Federal - Codeplan </t>
  </si>
  <si>
    <t>15.1.1 Composição do Produto Interno Bruto - PIB a preço de mercado corrente e variação em volume – Brasil, Centro-Oeste e Distrito Federal – 2011 - 2018</t>
  </si>
  <si>
    <t>15.1.2 Produto Interno Bruto - PIB a preço de mercado corrente e valor adicionado bruto a preço básico, segundo as atividades econômicas - Distrito Federal - 2011 - 2018</t>
  </si>
  <si>
    <t>15.1.3 Participação do Distrito Federal no Produto Interno Bruto - PIB e no valor adicionado bruto, segundo as atividades econômicas - Brasil - 2011 - 2018</t>
  </si>
  <si>
    <t xml:space="preserve">15.1.6 Participação dos setores e atividades econômicas no valor adicionado bruto a preço básico - Distrito Federal - 2011 - 2018                      </t>
  </si>
  <si>
    <t>15.1.7 Produto Interno Bruto - PIB per capita, por grandes regiões e Unidades da Federação – 2011 - 2018</t>
  </si>
  <si>
    <t>15.1.8 Produto Interno Bruto - PIB, por grandes regiões e Unidades da Federação – 2011 - 2018</t>
  </si>
  <si>
    <t>15.1.9 Produto Interno Bruto - PIB, componentes segundo a ótica da renda - Brasil, Centro-Oeste e Distrito Federal – 2011 - 2018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</si>
</sst>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00"/>
    <numFmt numFmtId="184" formatCode="#,##0.0"/>
    <numFmt numFmtId="185" formatCode="#,##0.0000"/>
    <numFmt numFmtId="186" formatCode="#,##0.00000"/>
    <numFmt numFmtId="187" formatCode="&quot;Ativado&quot;;&quot;Ativado&quot;;&quot;Desativado&quot;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#\ ###\ ###\ ###\ ###"/>
    <numFmt numFmtId="192" formatCode="0.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b/>
      <sz val="12"/>
      <color indexed="10"/>
      <name val="Arial"/>
      <family val="2"/>
    </font>
    <font>
      <b/>
      <sz val="26"/>
      <color indexed="56"/>
      <name val="Arial Black"/>
      <family val="2"/>
    </font>
    <font>
      <sz val="8"/>
      <color indexed="18"/>
      <name val="Univers 55"/>
      <family val="2"/>
    </font>
    <font>
      <sz val="8"/>
      <color indexed="56"/>
      <name val="Univers 55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Arial"/>
      <family val="2"/>
    </font>
    <font>
      <b/>
      <sz val="12"/>
      <color rgb="FFFF0000"/>
      <name val="Arial"/>
      <family val="2"/>
    </font>
    <font>
      <b/>
      <sz val="26"/>
      <color rgb="FF002060"/>
      <name val="Arial Black"/>
      <family val="2"/>
    </font>
    <font>
      <sz val="8"/>
      <color rgb="FF000099"/>
      <name val="Univers 55"/>
      <family val="2"/>
    </font>
    <font>
      <sz val="8"/>
      <color rgb="FF002060"/>
      <name val="Univers 55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1D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31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3" fontId="6" fillId="4" borderId="14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2" fillId="31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4" borderId="14" xfId="0" applyFill="1" applyBorder="1" applyAlignment="1">
      <alignment/>
    </xf>
    <xf numFmtId="0" fontId="2" fillId="31" borderId="16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vertical="center"/>
    </xf>
    <xf numFmtId="178" fontId="6" fillId="33" borderId="11" xfId="0" applyNumberFormat="1" applyFont="1" applyFill="1" applyBorder="1" applyAlignment="1">
      <alignment horizontal="right" vertical="center"/>
    </xf>
    <xf numFmtId="178" fontId="1" fillId="0" borderId="18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48" fillId="0" borderId="18" xfId="0" applyNumberFormat="1" applyFont="1" applyBorder="1" applyAlignment="1">
      <alignment vertical="center"/>
    </xf>
    <xf numFmtId="178" fontId="48" fillId="0" borderId="18" xfId="0" applyNumberFormat="1" applyFont="1" applyBorder="1" applyAlignment="1">
      <alignment horizontal="right" vertical="center"/>
    </xf>
    <xf numFmtId="178" fontId="6" fillId="33" borderId="18" xfId="0" applyNumberFormat="1" applyFont="1" applyFill="1" applyBorder="1" applyAlignment="1">
      <alignment vertical="center"/>
    </xf>
    <xf numFmtId="178" fontId="6" fillId="33" borderId="18" xfId="0" applyNumberFormat="1" applyFont="1" applyFill="1" applyBorder="1" applyAlignment="1">
      <alignment horizontal="right" vertical="center"/>
    </xf>
    <xf numFmtId="178" fontId="6" fillId="33" borderId="19" xfId="0" applyNumberFormat="1" applyFont="1" applyFill="1" applyBorder="1" applyAlignment="1">
      <alignment vertical="center"/>
    </xf>
    <xf numFmtId="184" fontId="6" fillId="33" borderId="11" xfId="0" applyNumberFormat="1" applyFont="1" applyFill="1" applyBorder="1" applyAlignment="1">
      <alignment horizontal="right" vertical="center"/>
    </xf>
    <xf numFmtId="3" fontId="6" fillId="4" borderId="18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6" fillId="4" borderId="11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3" fontId="6" fillId="34" borderId="19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/>
    </xf>
    <xf numFmtId="178" fontId="1" fillId="0" borderId="0" xfId="50" applyNumberFormat="1" applyFont="1" applyBorder="1" applyAlignment="1">
      <alignment vertical="center"/>
      <protection/>
    </xf>
    <xf numFmtId="178" fontId="6" fillId="33" borderId="10" xfId="50" applyNumberFormat="1" applyFont="1" applyFill="1" applyBorder="1" applyAlignment="1">
      <alignment vertical="center"/>
      <protection/>
    </xf>
    <xf numFmtId="178" fontId="48" fillId="0" borderId="0" xfId="50" applyNumberFormat="1" applyFont="1" applyBorder="1" applyAlignment="1">
      <alignment vertical="center"/>
      <protection/>
    </xf>
    <xf numFmtId="184" fontId="6" fillId="0" borderId="18" xfId="0" applyNumberFormat="1" applyFont="1" applyBorder="1" applyAlignment="1">
      <alignment horizontal="right" vertical="center"/>
    </xf>
    <xf numFmtId="184" fontId="1" fillId="0" borderId="18" xfId="0" applyNumberFormat="1" applyFont="1" applyBorder="1" applyAlignment="1">
      <alignment horizontal="right" vertical="center"/>
    </xf>
    <xf numFmtId="184" fontId="1" fillId="0" borderId="20" xfId="0" applyNumberFormat="1" applyFont="1" applyBorder="1" applyAlignment="1">
      <alignment horizontal="right" vertical="center"/>
    </xf>
    <xf numFmtId="184" fontId="1" fillId="33" borderId="11" xfId="0" applyNumberFormat="1" applyFont="1" applyFill="1" applyBorder="1" applyAlignment="1">
      <alignment horizontal="right" vertical="center"/>
    </xf>
    <xf numFmtId="184" fontId="6" fillId="33" borderId="19" xfId="0" applyNumberFormat="1" applyFont="1" applyFill="1" applyBorder="1" applyAlignment="1">
      <alignment horizontal="right" vertical="center"/>
    </xf>
    <xf numFmtId="184" fontId="6" fillId="33" borderId="19" xfId="0" applyNumberFormat="1" applyFont="1" applyFill="1" applyBorder="1" applyAlignment="1">
      <alignment vertical="center"/>
    </xf>
    <xf numFmtId="184" fontId="6" fillId="33" borderId="11" xfId="0" applyNumberFormat="1" applyFont="1" applyFill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6" fillId="33" borderId="12" xfId="50" applyNumberFormat="1" applyFont="1" applyFill="1" applyBorder="1" applyAlignment="1">
      <alignment horizontal="right" vertical="center"/>
      <protection/>
    </xf>
    <xf numFmtId="184" fontId="6" fillId="33" borderId="10" xfId="50" applyNumberFormat="1" applyFont="1" applyFill="1" applyBorder="1" applyAlignment="1">
      <alignment horizontal="right" vertical="center"/>
      <protection/>
    </xf>
    <xf numFmtId="184" fontId="6" fillId="0" borderId="0" xfId="50" applyNumberFormat="1" applyFont="1" applyAlignment="1">
      <alignment horizontal="right"/>
      <protection/>
    </xf>
    <xf numFmtId="184" fontId="1" fillId="0" borderId="0" xfId="50" applyNumberFormat="1" applyFont="1" applyAlignment="1">
      <alignment horizontal="right"/>
      <protection/>
    </xf>
    <xf numFmtId="184" fontId="6" fillId="33" borderId="12" xfId="50" applyNumberFormat="1" applyFont="1" applyFill="1" applyBorder="1" applyAlignment="1">
      <alignment horizontal="right"/>
      <protection/>
    </xf>
    <xf numFmtId="3" fontId="1" fillId="0" borderId="10" xfId="50" applyNumberFormat="1" applyFont="1" applyBorder="1" applyAlignment="1">
      <alignment horizontal="right" vertical="center"/>
      <protection/>
    </xf>
    <xf numFmtId="3" fontId="1" fillId="0" borderId="0" xfId="50" applyNumberFormat="1" applyFont="1" applyBorder="1" applyAlignment="1">
      <alignment horizontal="right" vertical="center"/>
      <protection/>
    </xf>
    <xf numFmtId="3" fontId="6" fillId="4" borderId="15" xfId="50" applyNumberFormat="1" applyFont="1" applyFill="1" applyBorder="1" applyAlignment="1">
      <alignment horizontal="right" vertical="center"/>
      <protection/>
    </xf>
    <xf numFmtId="3" fontId="6" fillId="4" borderId="20" xfId="50" applyNumberFormat="1" applyFont="1" applyFill="1" applyBorder="1" applyAlignment="1">
      <alignment horizontal="right" vertical="center"/>
      <protection/>
    </xf>
    <xf numFmtId="3" fontId="1" fillId="0" borderId="18" xfId="50" applyNumberFormat="1" applyFont="1" applyBorder="1" applyAlignment="1">
      <alignment horizontal="right" vertical="center"/>
      <protection/>
    </xf>
    <xf numFmtId="3" fontId="1" fillId="0" borderId="19" xfId="50" applyNumberFormat="1" applyFont="1" applyBorder="1" applyAlignment="1">
      <alignment horizontal="right" vertical="center"/>
      <protection/>
    </xf>
    <xf numFmtId="3" fontId="6" fillId="35" borderId="20" xfId="50" applyNumberFormat="1" applyFont="1" applyFill="1" applyBorder="1" applyAlignment="1">
      <alignment horizontal="right" vertical="center"/>
      <protection/>
    </xf>
    <xf numFmtId="3" fontId="6" fillId="35" borderId="15" xfId="50" applyNumberFormat="1" applyFont="1" applyFill="1" applyBorder="1" applyAlignment="1">
      <alignment horizontal="right" vertical="center"/>
      <protection/>
    </xf>
    <xf numFmtId="3" fontId="6" fillId="34" borderId="11" xfId="50" applyNumberFormat="1" applyFont="1" applyFill="1" applyBorder="1" applyAlignment="1">
      <alignment horizontal="right" vertical="center"/>
      <protection/>
    </xf>
    <xf numFmtId="3" fontId="6" fillId="34" borderId="14" xfId="50" applyNumberFormat="1" applyFont="1" applyFill="1" applyBorder="1" applyAlignment="1">
      <alignment horizontal="right" vertical="center"/>
      <protection/>
    </xf>
    <xf numFmtId="3" fontId="6" fillId="4" borderId="11" xfId="50" applyNumberFormat="1" applyFont="1" applyFill="1" applyBorder="1" applyAlignment="1">
      <alignment horizontal="right" vertical="center"/>
      <protection/>
    </xf>
    <xf numFmtId="3" fontId="6" fillId="4" borderId="12" xfId="50" applyNumberFormat="1" applyFont="1" applyFill="1" applyBorder="1" applyAlignment="1">
      <alignment horizontal="right" vertical="center"/>
      <protection/>
    </xf>
    <xf numFmtId="3" fontId="6" fillId="0" borderId="21" xfId="50" applyNumberFormat="1" applyFont="1" applyBorder="1" applyAlignment="1">
      <alignment horizontal="right" vertical="center"/>
      <protection/>
    </xf>
    <xf numFmtId="3" fontId="1" fillId="0" borderId="21" xfId="50" applyNumberFormat="1" applyFont="1" applyBorder="1" applyAlignment="1">
      <alignment horizontal="right" vertical="center"/>
      <protection/>
    </xf>
    <xf numFmtId="3" fontId="1" fillId="0" borderId="22" xfId="50" applyNumberFormat="1" applyFont="1" applyBorder="1" applyAlignment="1">
      <alignment horizontal="right" vertical="center"/>
      <protection/>
    </xf>
    <xf numFmtId="3" fontId="6" fillId="35" borderId="11" xfId="50" applyNumberFormat="1" applyFont="1" applyFill="1" applyBorder="1" applyAlignment="1">
      <alignment horizontal="right" vertical="center"/>
      <protection/>
    </xf>
    <xf numFmtId="3" fontId="6" fillId="35" borderId="12" xfId="50" applyNumberFormat="1" applyFont="1" applyFill="1" applyBorder="1" applyAlignment="1">
      <alignment horizontal="right" vertical="center"/>
      <protection/>
    </xf>
    <xf numFmtId="3" fontId="6" fillId="34" borderId="12" xfId="50" applyNumberFormat="1" applyFont="1" applyFill="1" applyBorder="1" applyAlignment="1">
      <alignment horizontal="right" vertical="center"/>
      <protection/>
    </xf>
    <xf numFmtId="3" fontId="6" fillId="0" borderId="20" xfId="50" applyNumberFormat="1" applyFont="1" applyBorder="1" applyAlignment="1">
      <alignment horizontal="right" vertical="center"/>
      <protection/>
    </xf>
    <xf numFmtId="3" fontId="6" fillId="0" borderId="23" xfId="50" applyNumberFormat="1" applyFont="1" applyBorder="1" applyAlignment="1">
      <alignment horizontal="right" vertical="center"/>
      <protection/>
    </xf>
    <xf numFmtId="3" fontId="6" fillId="0" borderId="18" xfId="50" applyNumberFormat="1" applyFont="1" applyBorder="1" applyAlignment="1">
      <alignment horizontal="right" vertical="center"/>
      <protection/>
    </xf>
    <xf numFmtId="3" fontId="6" fillId="0" borderId="19" xfId="50" applyNumberFormat="1" applyFont="1" applyBorder="1" applyAlignment="1">
      <alignment horizontal="right" vertical="center"/>
      <protection/>
    </xf>
    <xf numFmtId="3" fontId="6" fillId="0" borderId="22" xfId="50" applyNumberFormat="1" applyFont="1" applyBorder="1" applyAlignment="1">
      <alignment horizontal="right" vertical="center"/>
      <protection/>
    </xf>
    <xf numFmtId="178" fontId="1" fillId="0" borderId="18" xfId="50" applyNumberFormat="1" applyFont="1" applyBorder="1" applyAlignment="1">
      <alignment horizontal="right" vertical="center"/>
      <protection/>
    </xf>
    <xf numFmtId="178" fontId="1" fillId="0" borderId="21" xfId="50" applyNumberFormat="1" applyFont="1" applyBorder="1" applyAlignment="1">
      <alignment horizontal="right" vertical="center"/>
      <protection/>
    </xf>
    <xf numFmtId="178" fontId="1" fillId="0" borderId="18" xfId="50" applyNumberFormat="1" applyFont="1" applyFill="1" applyBorder="1" applyAlignment="1">
      <alignment horizontal="right" vertical="center"/>
      <protection/>
    </xf>
    <xf numFmtId="178" fontId="1" fillId="0" borderId="21" xfId="50" applyNumberFormat="1" applyFont="1" applyFill="1" applyBorder="1" applyAlignment="1">
      <alignment horizontal="right" vertical="center"/>
      <protection/>
    </xf>
    <xf numFmtId="178" fontId="6" fillId="33" borderId="19" xfId="50" applyNumberFormat="1" applyFont="1" applyFill="1" applyBorder="1" applyAlignment="1">
      <alignment horizontal="right" vertical="center"/>
      <protection/>
    </xf>
    <xf numFmtId="178" fontId="6" fillId="33" borderId="22" xfId="50" applyNumberFormat="1" applyFont="1" applyFill="1" applyBorder="1" applyAlignment="1">
      <alignment horizontal="right" vertical="center"/>
      <protection/>
    </xf>
    <xf numFmtId="178" fontId="6" fillId="33" borderId="12" xfId="50" applyNumberFormat="1" applyFont="1" applyFill="1" applyBorder="1" applyAlignment="1">
      <alignment vertical="center"/>
      <protection/>
    </xf>
    <xf numFmtId="178" fontId="6" fillId="33" borderId="11" xfId="50" applyNumberFormat="1" applyFont="1" applyFill="1" applyBorder="1" applyAlignment="1">
      <alignment horizontal="right" vertical="center"/>
      <protection/>
    </xf>
    <xf numFmtId="178" fontId="6" fillId="33" borderId="12" xfId="50" applyNumberFormat="1" applyFont="1" applyFill="1" applyBorder="1" applyAlignment="1">
      <alignment horizontal="right" vertical="center"/>
      <protection/>
    </xf>
    <xf numFmtId="3" fontId="1" fillId="0" borderId="20" xfId="0" applyNumberFormat="1" applyFont="1" applyFill="1" applyBorder="1" applyAlignment="1">
      <alignment horizontal="right" vertical="center"/>
    </xf>
    <xf numFmtId="184" fontId="1" fillId="0" borderId="23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21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184" fontId="1" fillId="0" borderId="22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88" fontId="1" fillId="0" borderId="18" xfId="0" applyNumberFormat="1" applyFont="1" applyFill="1" applyBorder="1" applyAlignment="1">
      <alignment horizontal="right" vertical="center"/>
    </xf>
    <xf numFmtId="188" fontId="1" fillId="0" borderId="19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184" fontId="6" fillId="33" borderId="16" xfId="0" applyNumberFormat="1" applyFont="1" applyFill="1" applyBorder="1" applyAlignment="1">
      <alignment horizontal="right" vertical="center"/>
    </xf>
    <xf numFmtId="184" fontId="6" fillId="33" borderId="17" xfId="50" applyNumberFormat="1" applyFont="1" applyFill="1" applyBorder="1" applyAlignment="1">
      <alignment horizontal="right" vertical="center"/>
      <protection/>
    </xf>
    <xf numFmtId="184" fontId="1" fillId="0" borderId="24" xfId="0" applyNumberFormat="1" applyFont="1" applyFill="1" applyBorder="1" applyAlignment="1">
      <alignment horizontal="right" vertical="center"/>
    </xf>
    <xf numFmtId="184" fontId="1" fillId="0" borderId="18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50" applyNumberFormat="1" applyFont="1" applyFill="1" applyBorder="1" applyAlignment="1">
      <alignment vertical="center"/>
      <protection/>
    </xf>
    <xf numFmtId="184" fontId="1" fillId="0" borderId="18" xfId="0" applyNumberFormat="1" applyFont="1" applyFill="1" applyBorder="1" applyAlignment="1">
      <alignment horizontal="right" vertical="center"/>
    </xf>
    <xf numFmtId="178" fontId="6" fillId="33" borderId="17" xfId="50" applyNumberFormat="1" applyFont="1" applyFill="1" applyBorder="1" applyAlignment="1">
      <alignment vertical="center"/>
      <protection/>
    </xf>
    <xf numFmtId="178" fontId="6" fillId="33" borderId="26" xfId="50" applyNumberFormat="1" applyFont="1" applyFill="1" applyBorder="1" applyAlignment="1">
      <alignment vertical="center"/>
      <protection/>
    </xf>
    <xf numFmtId="184" fontId="1" fillId="0" borderId="21" xfId="50" applyNumberFormat="1" applyFont="1" applyFill="1" applyBorder="1" applyAlignment="1">
      <alignment horizontal="right" vertical="center"/>
      <protection/>
    </xf>
    <xf numFmtId="0" fontId="6" fillId="33" borderId="14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2" fillId="31" borderId="12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2" fillId="31" borderId="29" xfId="0" applyFont="1" applyFill="1" applyBorder="1" applyAlignment="1">
      <alignment horizontal="center" vertical="center"/>
    </xf>
    <xf numFmtId="0" fontId="2" fillId="31" borderId="30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32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693420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PRODUTO INTERNO BRUTO DO DISTRITO FEDERAL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Instituto Brasileiro de Geografia e Estatística - IBGE, representado pela Coordenação de Contas Nacionais - CONAC, em parceria com órgãos estaduais de estatística, coordenou e implementou um programa para construção das Contas Regionais do Brasil, com o objetivo de obter estimativas do Produto Interno Bruto - PIB - de cada unidade da federação, comparáveis entre si e compatíveis com as Contas Nacionais.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2010 as séries regionais foram revisadas, introduzindo novos conceitos e nova base de dados, tendo como referência inicial o ano de 2010 passando a ser divulgada com 18 atividades econômicas.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série das Contas Regionais compreende informações sobre a evolução do Produto Interno Bruto do Distrito Federal - PIB-DF, pelas óticas da produção e da renda. Pela ótica da produção são publicadas estimativas do valor adicionado bruto por atividade econômica, expressas em valor corrente e em volume, além do PIB a preços de mercado e PIB per capita. Pelo lado da renda, são apresentados os rendimentos obtidos no processo de produção de bens e serviços.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Companhia de Planejamento - CODEPLAN, através do seu Núcleo de Contas Regionais apresenta os resultados obtidos para o Distrito Federal.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GLOSSÁRIO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ATIVIDADE ECONÔMICA - Conjunto de unidades de produção que são caracterizadas pelo produto produzido classifi-cados conforme sua produção  principal.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PRODUTO INTERNO BRUTO - Valor dos bens e serviços finais produzidos em uma região, durante o ano. É a soma do total do valor adicionado bruto produzido por todas as atividades econômicas acrescido dos impostos líquidos de subsídios.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CONSUMO INTERMEDIÁRIO - Valor dos bens e serviços utilizados como insumos no processo de produção.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PREÇOS CORRENTES - É o preço vigente, ou seja: é a quantidade produzida durante o ano, valorada pelo preço médio do ano.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PREÇOS CONSTANTES - É a eliminação da variação dos preços, ou seja : considera-se que permaneça inalterado o sistema de preços relativos vigente ao ano base, eliminando, assim, as distorções que possam apresentar os valores transacionados em virtude da variação no valor da moeda.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DEFLATOR IMPLÍCITO - Variação média dos preços do período em relação a média do ano anterior. É a razão entre a variação nominal e real a preços de mercado.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VALOR ADICIONADO - Valor que a atividade acrescenta aos bens e serviços consumidos no processo produtivo. É a contribuição ao produto interno bruto pelas diversas atividades econômicas, obtida pelas diferenças entre o Valor da Produção e o Consumo Intermediário, absorvido por essas atividades.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SETOR INSTITUCIONAL - Conjunto de Unidades institucionais, que são caracterizadas por autonomia de decisões e unidade patrimonial, classificado conforme seu comportamento econômico principal.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PIB PER CAPITA - É o Produto Interno Bruto dividido pela população.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10.EXCEDENTE OPERACIONAL BRUTO - Saldo resultante do valor adicionado bruto deduzido das remunerações pagas aos empregados , do rendimento misto e dos impostos liquídos de subsídios incidentes sobre a produção.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11.IMPOSTOS SOBRE PRODUTO - Impostos , taxas e contribuições que incidem sobre os bens e serviços quando produzidos ou importados , distribuidos , vendidos, transferidos ou de outra forma disponibilizados pelos seus proprietários.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12.IMPOSTOS SOBRE A PRODUÇÃO E A IMPORTAÇÃO - Impostos, taxas e contribuições pagos pelas unidades de produção , comercialização , a importação e a exportação de bens e serviços e sobre a utilização dos fatores de produção.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13.OUTROS IMPOSTOS SOBRE A PRODUÇÃO - Impostos, taxas e contribuições que incidem sobre o emprego de mão de obra e sobre o exercício de determinadas atividades ou operações.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14.REMUNERAÇÃO DOS EMPREGADOS - Despesas efetuadas pelos empregadores (salários mais contibuições sociais) com seus empregados em contrapartida do trabalho realizado.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15.RENDIMENTO MISTO BRUTO - Remuneração recebida pelos proprietários de empresas não constituídas em sociedades (autonômos),que não pode ser identificada separadamente, se proviniente do capital ou trabalho.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16.SUBSÍDIOS À PRODUÇÃO - Transferências correntes sem contrapartida das administraçõs públicas destinadas a influenciar os níveis de produção , os preços dos produtos ou a remuneração das unidades institucionais envolvidas no processo produtivo ou a remuneração das unidades institucionais envolvidas no processo produtivo,permitindo que o consumidor dos respectivos produtos ou serviços seja beneficiado por preços inferiores aos que seriam fixados no mercado, na ausência dos subsídios.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367\Documents\bkp_C__Muriel_&#225;rea_trabalho_18-02-19\PIB%20per%20capi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367\Documents\2019-Notas%20sobre%20o%20PIB-31-05-2019\Tabelas%20para%20publica&#231;&#227;o%20no%20SITE%202017\2019%20Nova%20pasta\S&#233;rie%202010-2017%20-%20PIB%20-DF%2031-10-2019(REVISAD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Bpc"/>
    </sheetNames>
    <sheetDataSet>
      <sheetData sheetId="0">
        <row r="7">
          <cell r="D7">
            <v>22072.987287069598</v>
          </cell>
        </row>
        <row r="8">
          <cell r="D8">
            <v>16837.69389119818</v>
          </cell>
        </row>
        <row r="9">
          <cell r="D9">
            <v>22245.020554764047</v>
          </cell>
        </row>
        <row r="10">
          <cell r="D10">
            <v>21413.522632347398</v>
          </cell>
        </row>
        <row r="11">
          <cell r="D11">
            <v>16689.546078411644</v>
          </cell>
        </row>
        <row r="12">
          <cell r="D12">
            <v>18329.19488359904</v>
          </cell>
        </row>
        <row r="13">
          <cell r="D13">
            <v>20598.727972156958</v>
          </cell>
        </row>
        <row r="15">
          <cell r="D15">
            <v>12264.27726448671</v>
          </cell>
        </row>
        <row r="16">
          <cell r="D16">
            <v>12890.25377779831</v>
          </cell>
        </row>
        <row r="17">
          <cell r="D17">
            <v>15437.749572732277</v>
          </cell>
        </row>
        <row r="18">
          <cell r="D18">
            <v>17168.599005366566</v>
          </cell>
        </row>
        <row r="19">
          <cell r="D19">
            <v>14774.407224843502</v>
          </cell>
        </row>
        <row r="20">
          <cell r="D20">
            <v>17777.25365226184</v>
          </cell>
        </row>
        <row r="21">
          <cell r="D21">
            <v>14723.699455285261</v>
          </cell>
        </row>
        <row r="22">
          <cell r="D22">
            <v>17153.90771349679</v>
          </cell>
        </row>
        <row r="23">
          <cell r="D23">
            <v>16931.09882544629</v>
          </cell>
        </row>
        <row r="25">
          <cell r="D25">
            <v>25937.96459038944</v>
          </cell>
        </row>
        <row r="26">
          <cell r="D26">
            <v>27487.446367613058</v>
          </cell>
        </row>
        <row r="27">
          <cell r="D27">
            <v>38481.96282002999</v>
          </cell>
        </row>
        <row r="28">
          <cell r="D28">
            <v>45542.31596346782</v>
          </cell>
        </row>
        <row r="30">
          <cell r="D30">
            <v>35726.3794193772</v>
          </cell>
        </row>
        <row r="31">
          <cell r="D31">
            <v>37140.47049644741</v>
          </cell>
        </row>
        <row r="32">
          <cell r="D32">
            <v>36206.53872883647</v>
          </cell>
        </row>
        <row r="34">
          <cell r="D34">
            <v>34247.79379696002</v>
          </cell>
        </row>
        <row r="35">
          <cell r="D35">
            <v>37462.74140574299</v>
          </cell>
        </row>
        <row r="36">
          <cell r="D36">
            <v>27135.061169686654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  <sheetName val="Tabela 10 "/>
      <sheetName val="Tabela 11"/>
    </sheetNames>
    <sheetDataSet>
      <sheetData sheetId="3">
        <row r="21">
          <cell r="D21">
            <v>-0.0026626121660044966</v>
          </cell>
        </row>
        <row r="22">
          <cell r="D22">
            <v>0.3129329800100056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sheetData>
    <row r="6" ht="41.25">
      <c r="A6" s="40" t="s">
        <v>103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57"/>
  <sheetViews>
    <sheetView zoomScalePageLayoutView="0" workbookViewId="0" topLeftCell="A10">
      <selection activeCell="I29" sqref="A10:I29"/>
    </sheetView>
  </sheetViews>
  <sheetFormatPr defaultColWidth="9.140625" defaultRowHeight="12.75"/>
  <cols>
    <col min="1" max="1" width="51.00390625" style="0" customWidth="1"/>
    <col min="2" max="8" width="9.7109375" style="0" customWidth="1"/>
  </cols>
  <sheetData>
    <row r="1" spans="1:7" ht="15" customHeight="1">
      <c r="A1" s="28" t="s">
        <v>116</v>
      </c>
      <c r="B1" s="2"/>
      <c r="C1" s="2"/>
      <c r="D1" s="2"/>
      <c r="E1" s="2"/>
      <c r="F1" s="2"/>
      <c r="G1" s="2"/>
    </row>
    <row r="2" spans="1:9" ht="15" customHeight="1">
      <c r="A2" s="36" t="s">
        <v>92</v>
      </c>
      <c r="B2" s="32">
        <v>2011</v>
      </c>
      <c r="C2" s="32">
        <v>2012</v>
      </c>
      <c r="D2" s="32">
        <v>2013</v>
      </c>
      <c r="E2" s="32">
        <v>2014</v>
      </c>
      <c r="F2" s="32">
        <v>2015</v>
      </c>
      <c r="G2" s="33">
        <v>2016</v>
      </c>
      <c r="H2" s="47">
        <v>2017</v>
      </c>
      <c r="I2" s="54">
        <v>2018</v>
      </c>
    </row>
    <row r="3" spans="1:9" ht="15" customHeight="1">
      <c r="A3" s="200" t="s">
        <v>48</v>
      </c>
      <c r="B3" s="200"/>
      <c r="C3" s="200"/>
      <c r="D3" s="200"/>
      <c r="E3" s="200"/>
      <c r="F3" s="200"/>
      <c r="G3" s="200"/>
      <c r="H3" s="200"/>
      <c r="I3" s="200"/>
    </row>
    <row r="4" spans="1:9" ht="18" customHeight="1">
      <c r="A4" s="89" t="s">
        <v>89</v>
      </c>
      <c r="B4" s="88">
        <v>154569</v>
      </c>
      <c r="C4" s="88">
        <v>164101</v>
      </c>
      <c r="D4" s="88">
        <v>175907</v>
      </c>
      <c r="E4" s="88">
        <v>197432</v>
      </c>
      <c r="F4" s="88">
        <v>215613</v>
      </c>
      <c r="G4" s="124">
        <v>235540.04481066388</v>
      </c>
      <c r="H4" s="124">
        <v>244722.24933729914</v>
      </c>
      <c r="I4" s="125">
        <v>254817.20469239433</v>
      </c>
    </row>
    <row r="5" spans="1:37" ht="18" customHeight="1">
      <c r="A5" s="55" t="s">
        <v>82</v>
      </c>
      <c r="B5" s="86">
        <v>84407</v>
      </c>
      <c r="C5" s="86">
        <v>88577</v>
      </c>
      <c r="D5" s="86">
        <v>98844</v>
      </c>
      <c r="E5" s="86">
        <v>108811</v>
      </c>
      <c r="F5" s="86">
        <v>120836</v>
      </c>
      <c r="G5" s="134">
        <v>132641.0532693593</v>
      </c>
      <c r="H5" s="134">
        <v>140354.4475632749</v>
      </c>
      <c r="I5" s="135">
        <v>148683.69901149446</v>
      </c>
      <c r="AK5">
        <f>AK5:BE5</f>
        <v>0</v>
      </c>
    </row>
    <row r="6" spans="1:9" ht="18" customHeight="1">
      <c r="A6" s="29" t="s">
        <v>83</v>
      </c>
      <c r="B6" s="84">
        <v>65424</v>
      </c>
      <c r="C6" s="84">
        <v>69059</v>
      </c>
      <c r="D6" s="84">
        <v>76922</v>
      </c>
      <c r="E6" s="84">
        <v>84836</v>
      </c>
      <c r="F6" s="84">
        <v>94386</v>
      </c>
      <c r="G6" s="120">
        <v>103621.49404463501</v>
      </c>
      <c r="H6" s="120">
        <v>108679.48256528837</v>
      </c>
      <c r="I6" s="129">
        <v>115291.65642618171</v>
      </c>
    </row>
    <row r="7" spans="1:9" ht="18" customHeight="1">
      <c r="A7" s="29" t="s">
        <v>84</v>
      </c>
      <c r="B7" s="84">
        <v>18984</v>
      </c>
      <c r="C7" s="84">
        <v>19519</v>
      </c>
      <c r="D7" s="84">
        <v>21921</v>
      </c>
      <c r="E7" s="84">
        <v>23975</v>
      </c>
      <c r="F7" s="84">
        <v>26450</v>
      </c>
      <c r="G7" s="120">
        <v>29019.559224724304</v>
      </c>
      <c r="H7" s="120">
        <v>31674.964997986543</v>
      </c>
      <c r="I7" s="129">
        <v>33392.042585312745</v>
      </c>
    </row>
    <row r="8" spans="1:9" ht="18" customHeight="1">
      <c r="A8" s="55" t="s">
        <v>85</v>
      </c>
      <c r="B8" s="86">
        <v>23942</v>
      </c>
      <c r="C8" s="86">
        <v>26955</v>
      </c>
      <c r="D8" s="86">
        <v>26358</v>
      </c>
      <c r="E8" s="86">
        <v>27621</v>
      </c>
      <c r="F8" s="86">
        <v>30864</v>
      </c>
      <c r="G8" s="136">
        <v>30841.923778852695</v>
      </c>
      <c r="H8" s="136">
        <v>30929.814389470514</v>
      </c>
      <c r="I8" s="128">
        <v>30813.69793396114</v>
      </c>
    </row>
    <row r="9" spans="1:9" ht="18" customHeight="1">
      <c r="A9" s="29" t="s">
        <v>86</v>
      </c>
      <c r="B9" s="84">
        <v>22938</v>
      </c>
      <c r="C9" s="84">
        <v>25840</v>
      </c>
      <c r="D9" s="84">
        <v>25104</v>
      </c>
      <c r="E9" s="84">
        <v>26230</v>
      </c>
      <c r="F9" s="84">
        <v>29319</v>
      </c>
      <c r="G9" s="120">
        <v>29145.619375958377</v>
      </c>
      <c r="H9" s="120">
        <v>29120.46164701009</v>
      </c>
      <c r="I9" s="129">
        <v>28692.28736918695</v>
      </c>
    </row>
    <row r="10" spans="1:9" ht="18" customHeight="1">
      <c r="A10" s="29" t="s">
        <v>87</v>
      </c>
      <c r="B10" s="84">
        <v>1004</v>
      </c>
      <c r="C10" s="84">
        <v>1115</v>
      </c>
      <c r="D10" s="84">
        <v>1254</v>
      </c>
      <c r="E10" s="84">
        <v>1390</v>
      </c>
      <c r="F10" s="84">
        <v>1545</v>
      </c>
      <c r="G10" s="120">
        <v>1696.3044028943168</v>
      </c>
      <c r="H10" s="120">
        <v>1809.352742460426</v>
      </c>
      <c r="I10" s="129">
        <v>2121.410564774188</v>
      </c>
    </row>
    <row r="11" spans="1:9" ht="18" customHeight="1">
      <c r="A11" s="55" t="s">
        <v>88</v>
      </c>
      <c r="B11" s="87">
        <v>46219</v>
      </c>
      <c r="C11" s="87">
        <v>48569</v>
      </c>
      <c r="D11" s="87">
        <v>50705</v>
      </c>
      <c r="E11" s="87">
        <v>61000</v>
      </c>
      <c r="F11" s="87">
        <v>63914</v>
      </c>
      <c r="G11" s="137">
        <v>72057.06776245186</v>
      </c>
      <c r="H11" s="137">
        <v>73437.9873845537</v>
      </c>
      <c r="I11" s="138">
        <v>75319.80774693872</v>
      </c>
    </row>
    <row r="12" spans="1:9" ht="15" customHeight="1">
      <c r="A12" s="199" t="s">
        <v>46</v>
      </c>
      <c r="B12" s="199"/>
      <c r="C12" s="199"/>
      <c r="D12" s="199"/>
      <c r="E12" s="199"/>
      <c r="F12" s="199"/>
      <c r="G12" s="199"/>
      <c r="H12" s="199"/>
      <c r="I12" s="199"/>
    </row>
    <row r="13" spans="1:9" ht="18" customHeight="1">
      <c r="A13" s="90" t="s">
        <v>89</v>
      </c>
      <c r="B13" s="88">
        <v>400153</v>
      </c>
      <c r="C13" s="88">
        <v>444538</v>
      </c>
      <c r="D13" s="88">
        <v>485623</v>
      </c>
      <c r="E13" s="88">
        <v>542632</v>
      </c>
      <c r="F13" s="88">
        <v>579745</v>
      </c>
      <c r="G13" s="88">
        <v>632889.5972690141</v>
      </c>
      <c r="H13" s="124">
        <v>659912.881933324</v>
      </c>
      <c r="I13" s="133">
        <v>694910.9232046498</v>
      </c>
    </row>
    <row r="14" spans="1:9" ht="18" customHeight="1">
      <c r="A14" s="55" t="s">
        <v>82</v>
      </c>
      <c r="B14" s="86">
        <v>180176</v>
      </c>
      <c r="C14" s="86">
        <v>196653</v>
      </c>
      <c r="D14" s="86">
        <v>222233</v>
      </c>
      <c r="E14" s="86">
        <v>244953</v>
      </c>
      <c r="F14" s="86">
        <v>268068</v>
      </c>
      <c r="G14" s="86">
        <v>292050.1248245409</v>
      </c>
      <c r="H14" s="134">
        <v>310181.2977383761</v>
      </c>
      <c r="I14" s="135">
        <v>327512.6192359823</v>
      </c>
    </row>
    <row r="15" spans="1:9" ht="18" customHeight="1">
      <c r="A15" s="29" t="s">
        <v>83</v>
      </c>
      <c r="B15" s="84">
        <v>142055</v>
      </c>
      <c r="C15" s="84">
        <v>155746</v>
      </c>
      <c r="D15" s="84">
        <v>175595</v>
      </c>
      <c r="E15" s="84">
        <v>194014</v>
      </c>
      <c r="F15" s="84">
        <v>212683</v>
      </c>
      <c r="G15" s="80">
        <v>231875.0972749493</v>
      </c>
      <c r="H15" s="120">
        <v>244368.84413121233</v>
      </c>
      <c r="I15" s="129">
        <v>258152.9727951066</v>
      </c>
    </row>
    <row r="16" spans="1:9" ht="18" customHeight="1">
      <c r="A16" s="29" t="s">
        <v>84</v>
      </c>
      <c r="B16" s="84">
        <v>38121</v>
      </c>
      <c r="C16" s="84">
        <v>40907</v>
      </c>
      <c r="D16" s="84">
        <v>46639</v>
      </c>
      <c r="E16" s="84">
        <v>50939</v>
      </c>
      <c r="F16" s="84">
        <v>55415</v>
      </c>
      <c r="G16" s="80">
        <v>60175.0275495916</v>
      </c>
      <c r="H16" s="120">
        <v>65812.45360716374</v>
      </c>
      <c r="I16" s="129">
        <v>69359.64644087577</v>
      </c>
    </row>
    <row r="17" spans="1:9" ht="18" customHeight="1">
      <c r="A17" s="55" t="s">
        <v>85</v>
      </c>
      <c r="B17" s="86">
        <v>55802</v>
      </c>
      <c r="C17" s="86">
        <v>60875</v>
      </c>
      <c r="D17" s="86">
        <v>63696</v>
      </c>
      <c r="E17" s="86">
        <v>66954</v>
      </c>
      <c r="F17" s="86">
        <v>70251</v>
      </c>
      <c r="G17" s="86">
        <v>73349.3567205231</v>
      </c>
      <c r="H17" s="136">
        <v>78791.85508415673</v>
      </c>
      <c r="I17" s="128">
        <v>81779.41805067012</v>
      </c>
    </row>
    <row r="18" spans="1:9" ht="18" customHeight="1">
      <c r="A18" s="29" t="s">
        <v>86</v>
      </c>
      <c r="B18" s="84">
        <v>53449</v>
      </c>
      <c r="C18" s="84">
        <v>58709</v>
      </c>
      <c r="D18" s="84">
        <v>61285</v>
      </c>
      <c r="E18" s="84">
        <v>63686</v>
      </c>
      <c r="F18" s="84">
        <v>66964</v>
      </c>
      <c r="G18" s="80">
        <v>69988.22575066015</v>
      </c>
      <c r="H18" s="120">
        <v>74251.07586597864</v>
      </c>
      <c r="I18" s="129">
        <v>76018.09334009937</v>
      </c>
    </row>
    <row r="19" spans="1:9" ht="18" customHeight="1">
      <c r="A19" s="29" t="s">
        <v>87</v>
      </c>
      <c r="B19" s="84">
        <v>2353</v>
      </c>
      <c r="C19" s="84">
        <v>2166</v>
      </c>
      <c r="D19" s="84">
        <v>2411</v>
      </c>
      <c r="E19" s="84">
        <v>3268</v>
      </c>
      <c r="F19" s="84">
        <v>3287</v>
      </c>
      <c r="G19" s="80">
        <v>3361.1309698629448</v>
      </c>
      <c r="H19" s="120">
        <v>4540.779218178089</v>
      </c>
      <c r="I19" s="129">
        <v>5761.3247105707505</v>
      </c>
    </row>
    <row r="20" spans="1:9" ht="18" customHeight="1">
      <c r="A20" s="55" t="s">
        <v>88</v>
      </c>
      <c r="B20" s="87">
        <v>164175</v>
      </c>
      <c r="C20" s="87">
        <v>187010</v>
      </c>
      <c r="D20" s="87">
        <v>199694</v>
      </c>
      <c r="E20" s="87">
        <v>230724</v>
      </c>
      <c r="F20" s="87">
        <v>241396</v>
      </c>
      <c r="G20" s="87">
        <v>267490.11572395015</v>
      </c>
      <c r="H20" s="137">
        <v>270939.72911079123</v>
      </c>
      <c r="I20" s="138">
        <v>285618.8859179974</v>
      </c>
    </row>
    <row r="21" spans="1:9" ht="15" customHeight="1">
      <c r="A21" s="199" t="s">
        <v>45</v>
      </c>
      <c r="B21" s="199"/>
      <c r="C21" s="199"/>
      <c r="D21" s="199"/>
      <c r="E21" s="199"/>
      <c r="F21" s="199"/>
      <c r="G21" s="199"/>
      <c r="H21" s="199"/>
      <c r="I21" s="60"/>
    </row>
    <row r="22" spans="1:9" ht="18" customHeight="1">
      <c r="A22" s="89" t="s">
        <v>89</v>
      </c>
      <c r="B22" s="88">
        <v>4376382</v>
      </c>
      <c r="C22" s="88">
        <v>4814760</v>
      </c>
      <c r="D22" s="88">
        <v>5331619</v>
      </c>
      <c r="E22" s="88">
        <v>5778953</v>
      </c>
      <c r="F22" s="88">
        <v>5995787</v>
      </c>
      <c r="G22" s="124">
        <v>6269327.999999982</v>
      </c>
      <c r="H22" s="124">
        <v>6585479.000000038</v>
      </c>
      <c r="I22" s="133">
        <v>7004141</v>
      </c>
    </row>
    <row r="23" spans="1:9" ht="18" customHeight="1">
      <c r="A23" s="55" t="s">
        <v>82</v>
      </c>
      <c r="B23" s="86">
        <v>1846781</v>
      </c>
      <c r="C23" s="86">
        <v>2058854</v>
      </c>
      <c r="D23" s="86">
        <v>2305713</v>
      </c>
      <c r="E23" s="86">
        <v>2515369</v>
      </c>
      <c r="F23" s="86">
        <v>2672020</v>
      </c>
      <c r="G23" s="136">
        <v>2802435.999999999</v>
      </c>
      <c r="H23" s="136">
        <v>2920537</v>
      </c>
      <c r="I23" s="128">
        <v>3055772.9999999995</v>
      </c>
    </row>
    <row r="24" spans="1:9" ht="18" customHeight="1">
      <c r="A24" s="29" t="s">
        <v>83</v>
      </c>
      <c r="B24" s="84">
        <v>1453655</v>
      </c>
      <c r="C24" s="84">
        <v>1626983</v>
      </c>
      <c r="D24" s="84">
        <v>1822210</v>
      </c>
      <c r="E24" s="84">
        <v>2000409</v>
      </c>
      <c r="F24" s="84">
        <v>2126848</v>
      </c>
      <c r="G24" s="120">
        <v>2229291.9999999995</v>
      </c>
      <c r="H24" s="120">
        <v>2312355</v>
      </c>
      <c r="I24" s="129">
        <v>2422298</v>
      </c>
    </row>
    <row r="25" spans="1:9" ht="18" customHeight="1">
      <c r="A25" s="29" t="s">
        <v>84</v>
      </c>
      <c r="B25" s="84">
        <v>393126</v>
      </c>
      <c r="C25" s="84">
        <v>431871</v>
      </c>
      <c r="D25" s="84">
        <v>483503</v>
      </c>
      <c r="E25" s="84">
        <v>514960</v>
      </c>
      <c r="F25" s="84">
        <v>545172</v>
      </c>
      <c r="G25" s="120">
        <v>573143.9999999999</v>
      </c>
      <c r="H25" s="120">
        <v>608182</v>
      </c>
      <c r="I25" s="129">
        <v>633475</v>
      </c>
    </row>
    <row r="26" spans="1:9" ht="18" customHeight="1">
      <c r="A26" s="55" t="s">
        <v>85</v>
      </c>
      <c r="B26" s="86">
        <v>697340</v>
      </c>
      <c r="C26" s="86">
        <v>765504</v>
      </c>
      <c r="D26" s="86">
        <v>827905</v>
      </c>
      <c r="E26" s="86">
        <v>862343</v>
      </c>
      <c r="F26" s="86">
        <v>898935</v>
      </c>
      <c r="G26" s="136">
        <v>910369.9999999962</v>
      </c>
      <c r="H26" s="136">
        <v>983389.0000000048</v>
      </c>
      <c r="I26" s="128">
        <v>1077158.0000000005</v>
      </c>
    </row>
    <row r="27" spans="1:9" ht="18" customHeight="1">
      <c r="A27" s="29" t="s">
        <v>86</v>
      </c>
      <c r="B27" s="84">
        <v>655921</v>
      </c>
      <c r="C27" s="84">
        <v>720501</v>
      </c>
      <c r="D27" s="84">
        <v>777859</v>
      </c>
      <c r="E27" s="84">
        <v>806219</v>
      </c>
      <c r="F27" s="84">
        <v>840186</v>
      </c>
      <c r="G27" s="120">
        <v>849505.999999996</v>
      </c>
      <c r="H27" s="120">
        <v>913553.0000000047</v>
      </c>
      <c r="I27" s="129">
        <v>992991.0000000006</v>
      </c>
    </row>
    <row r="28" spans="1:9" ht="18" customHeight="1">
      <c r="A28" s="29" t="s">
        <v>87</v>
      </c>
      <c r="B28" s="84">
        <v>41419</v>
      </c>
      <c r="C28" s="84">
        <v>45003</v>
      </c>
      <c r="D28" s="84">
        <v>50046</v>
      </c>
      <c r="E28" s="84">
        <v>56124</v>
      </c>
      <c r="F28" s="84">
        <v>58749</v>
      </c>
      <c r="G28" s="120">
        <v>60864</v>
      </c>
      <c r="H28" s="120">
        <v>69836</v>
      </c>
      <c r="I28" s="129">
        <v>84167.00000000001</v>
      </c>
    </row>
    <row r="29" spans="1:9" ht="18" customHeight="1">
      <c r="A29" s="56" t="s">
        <v>88</v>
      </c>
      <c r="B29" s="87">
        <v>1832261</v>
      </c>
      <c r="C29" s="87">
        <v>1990402</v>
      </c>
      <c r="D29" s="87">
        <v>2198001</v>
      </c>
      <c r="E29" s="87">
        <v>2401241</v>
      </c>
      <c r="F29" s="87">
        <v>2424832</v>
      </c>
      <c r="G29" s="137">
        <v>2556521.9999999874</v>
      </c>
      <c r="H29" s="137">
        <v>2681553.000000034</v>
      </c>
      <c r="I29" s="138">
        <v>2871209.999999995</v>
      </c>
    </row>
    <row r="30" spans="1:7" ht="12.75">
      <c r="A30" s="57" t="s">
        <v>101</v>
      </c>
      <c r="B30" s="58"/>
      <c r="C30" s="58"/>
      <c r="D30" s="58"/>
      <c r="E30" s="58"/>
      <c r="F30" s="58"/>
      <c r="G30" s="58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</sheetData>
  <sheetProtection/>
  <mergeCells count="3">
    <mergeCell ref="A21:H21"/>
    <mergeCell ref="A3:I3"/>
    <mergeCell ref="A12:I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3:L90"/>
  <sheetViews>
    <sheetView zoomScalePageLayoutView="0" workbookViewId="0" topLeftCell="A1">
      <selection activeCell="J36" sqref="J36"/>
    </sheetView>
  </sheetViews>
  <sheetFormatPr defaultColWidth="9.140625" defaultRowHeight="12.75"/>
  <sheetData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91"/>
  <sheetViews>
    <sheetView zoomScalePageLayoutView="0" workbookViewId="0" topLeftCell="A1">
      <selection activeCell="E30" sqref="A1:E30"/>
    </sheetView>
  </sheetViews>
  <sheetFormatPr defaultColWidth="9.140625" defaultRowHeight="12" customHeight="1"/>
  <cols>
    <col min="1" max="1" width="27.421875" style="4" customWidth="1"/>
    <col min="2" max="2" width="29.57421875" style="4" customWidth="1"/>
    <col min="3" max="3" width="36.28125" style="4" customWidth="1"/>
    <col min="4" max="4" width="33.7109375" style="4" customWidth="1"/>
    <col min="5" max="5" width="15.140625" style="4" customWidth="1"/>
    <col min="6" max="16384" width="9.140625" style="4" customWidth="1"/>
  </cols>
  <sheetData>
    <row r="1" ht="15" customHeight="1">
      <c r="A1" s="37" t="s">
        <v>110</v>
      </c>
    </row>
    <row r="2" spans="1:5" s="6" customFormat="1" ht="19.5" customHeight="1">
      <c r="A2" s="182" t="s">
        <v>39</v>
      </c>
      <c r="B2" s="184" t="s">
        <v>43</v>
      </c>
      <c r="C2" s="184" t="s">
        <v>42</v>
      </c>
      <c r="D2" s="184" t="s">
        <v>52</v>
      </c>
      <c r="E2" s="180" t="s">
        <v>44</v>
      </c>
    </row>
    <row r="3" spans="1:5" s="6" customFormat="1" ht="19.5" customHeight="1">
      <c r="A3" s="183"/>
      <c r="B3" s="185"/>
      <c r="C3" s="185"/>
      <c r="D3" s="185"/>
      <c r="E3" s="181"/>
    </row>
    <row r="4" spans="1:5" s="6" customFormat="1" ht="15" customHeight="1">
      <c r="A4" s="179" t="s">
        <v>48</v>
      </c>
      <c r="B4" s="179"/>
      <c r="C4" s="179"/>
      <c r="D4" s="179"/>
      <c r="E4" s="179"/>
    </row>
    <row r="5" spans="1:5" ht="12.75" customHeight="1">
      <c r="A5" s="48">
        <v>2011</v>
      </c>
      <c r="B5" s="148">
        <v>131631</v>
      </c>
      <c r="C5" s="148">
        <v>22938</v>
      </c>
      <c r="D5" s="148">
        <v>154569</v>
      </c>
      <c r="E5" s="149">
        <v>3.7</v>
      </c>
    </row>
    <row r="6" spans="1:7" ht="12.75" customHeight="1">
      <c r="A6" s="48">
        <v>2012</v>
      </c>
      <c r="B6" s="150">
        <v>138262</v>
      </c>
      <c r="C6" s="150">
        <v>25840</v>
      </c>
      <c r="D6" s="150">
        <v>164101</v>
      </c>
      <c r="E6" s="151">
        <v>0.8</v>
      </c>
      <c r="G6" s="23"/>
    </row>
    <row r="7" spans="1:7" ht="12.75" customHeight="1">
      <c r="A7" s="48">
        <v>2013</v>
      </c>
      <c r="B7" s="150">
        <v>150803</v>
      </c>
      <c r="C7" s="150">
        <v>25104</v>
      </c>
      <c r="D7" s="150">
        <v>175907</v>
      </c>
      <c r="E7" s="151">
        <v>3.7</v>
      </c>
      <c r="G7" s="23"/>
    </row>
    <row r="8" spans="1:7" ht="12.75" customHeight="1">
      <c r="A8" s="48">
        <v>2014</v>
      </c>
      <c r="B8" s="150">
        <v>171202</v>
      </c>
      <c r="C8" s="150">
        <v>26230</v>
      </c>
      <c r="D8" s="150">
        <v>197432</v>
      </c>
      <c r="E8" s="151">
        <v>2</v>
      </c>
      <c r="G8" s="23"/>
    </row>
    <row r="9" spans="1:7" ht="12.75" customHeight="1">
      <c r="A9" s="48">
        <v>2015</v>
      </c>
      <c r="B9" s="150">
        <v>186294</v>
      </c>
      <c r="C9" s="150">
        <v>29319</v>
      </c>
      <c r="D9" s="150">
        <v>215613</v>
      </c>
      <c r="E9" s="151">
        <v>-1</v>
      </c>
      <c r="G9" s="23"/>
    </row>
    <row r="10" spans="1:7" ht="12.75" customHeight="1">
      <c r="A10" s="49">
        <v>2016</v>
      </c>
      <c r="B10" s="150">
        <v>206352</v>
      </c>
      <c r="C10" s="150">
        <v>29146</v>
      </c>
      <c r="D10" s="150">
        <v>235497</v>
      </c>
      <c r="E10" s="152">
        <f>'[2]Tabela 3'!$D$21</f>
        <v>-0.0026626121660044966</v>
      </c>
      <c r="G10" s="23"/>
    </row>
    <row r="11" spans="1:7" ht="12.75" customHeight="1">
      <c r="A11" s="48">
        <v>2017</v>
      </c>
      <c r="B11" s="150">
        <v>215562</v>
      </c>
      <c r="C11" s="150">
        <v>29120</v>
      </c>
      <c r="D11" s="150">
        <v>244683</v>
      </c>
      <c r="E11" s="153">
        <f>'[2]Tabela 3'!$D$22</f>
        <v>0.3129329800100056</v>
      </c>
      <c r="G11" s="23"/>
    </row>
    <row r="12" spans="1:7" ht="12.75" customHeight="1">
      <c r="A12" s="49">
        <v>2018</v>
      </c>
      <c r="B12" s="154">
        <v>226124.91732321013</v>
      </c>
      <c r="C12" s="154">
        <v>28692.28736918696</v>
      </c>
      <c r="D12" s="154">
        <v>254817.2046923971</v>
      </c>
      <c r="E12" s="155">
        <v>1.65138389692423</v>
      </c>
      <c r="G12" s="23"/>
    </row>
    <row r="13" spans="1:5" ht="15" customHeight="1">
      <c r="A13" s="179" t="s">
        <v>46</v>
      </c>
      <c r="B13" s="179"/>
      <c r="C13" s="179"/>
      <c r="D13" s="179"/>
      <c r="E13" s="179"/>
    </row>
    <row r="14" spans="1:5" ht="12.75" customHeight="1">
      <c r="A14" s="48">
        <v>2011</v>
      </c>
      <c r="B14" s="156">
        <v>346704</v>
      </c>
      <c r="C14" s="156">
        <v>53449</v>
      </c>
      <c r="D14" s="156">
        <v>400153</v>
      </c>
      <c r="E14" s="149">
        <v>4.6</v>
      </c>
    </row>
    <row r="15" spans="1:5" ht="12.75" customHeight="1">
      <c r="A15" s="48">
        <v>2012</v>
      </c>
      <c r="B15" s="157">
        <v>385829</v>
      </c>
      <c r="C15" s="157">
        <v>58709</v>
      </c>
      <c r="D15" s="157">
        <v>444538</v>
      </c>
      <c r="E15" s="151">
        <v>4.4</v>
      </c>
    </row>
    <row r="16" spans="1:5" ht="12.75" customHeight="1">
      <c r="A16" s="48">
        <v>2013</v>
      </c>
      <c r="B16" s="157">
        <v>424338</v>
      </c>
      <c r="C16" s="157">
        <v>61285</v>
      </c>
      <c r="D16" s="157">
        <v>485623</v>
      </c>
      <c r="E16" s="151">
        <v>3.9</v>
      </c>
    </row>
    <row r="17" spans="1:5" ht="12.75" customHeight="1">
      <c r="A17" s="48">
        <v>2014</v>
      </c>
      <c r="B17" s="157">
        <v>478946</v>
      </c>
      <c r="C17" s="157">
        <v>63686</v>
      </c>
      <c r="D17" s="157">
        <v>542632</v>
      </c>
      <c r="E17" s="151">
        <v>2.5</v>
      </c>
    </row>
    <row r="18" spans="1:5" ht="12.75" customHeight="1">
      <c r="A18" s="48">
        <v>2015</v>
      </c>
      <c r="B18" s="157">
        <v>512781</v>
      </c>
      <c r="C18" s="157">
        <v>66964</v>
      </c>
      <c r="D18" s="157">
        <v>579745</v>
      </c>
      <c r="E18" s="151">
        <v>-2.1</v>
      </c>
    </row>
    <row r="19" spans="1:5" ht="12.75" customHeight="1">
      <c r="A19" s="48">
        <v>2016</v>
      </c>
      <c r="B19" s="158">
        <v>563083.96933821</v>
      </c>
      <c r="C19" s="158">
        <v>69988.03066179005</v>
      </c>
      <c r="D19" s="150">
        <v>633072</v>
      </c>
      <c r="E19" s="153">
        <v>2.6</v>
      </c>
    </row>
    <row r="20" spans="1:5" ht="12.75" customHeight="1">
      <c r="A20" s="48">
        <v>2017</v>
      </c>
      <c r="B20" s="158">
        <v>585507.6766877162</v>
      </c>
      <c r="C20" s="158">
        <v>74251.32331228384</v>
      </c>
      <c r="D20" s="150">
        <v>659759</v>
      </c>
      <c r="E20" s="153">
        <v>3.9</v>
      </c>
    </row>
    <row r="21" spans="1:5" ht="12.75" customHeight="1">
      <c r="A21" s="48">
        <v>2018</v>
      </c>
      <c r="B21" s="159">
        <v>618892.8298645475</v>
      </c>
      <c r="C21" s="159">
        <v>76018.09334009932</v>
      </c>
      <c r="D21" s="154">
        <v>694910.9232046468</v>
      </c>
      <c r="E21" s="155">
        <v>2.2210341530350064</v>
      </c>
    </row>
    <row r="22" spans="1:5" ht="12.75" customHeight="1">
      <c r="A22" s="179" t="s">
        <v>45</v>
      </c>
      <c r="B22" s="179"/>
      <c r="C22" s="179"/>
      <c r="D22" s="179"/>
      <c r="E22" s="179"/>
    </row>
    <row r="23" spans="1:5" ht="12.75" customHeight="1">
      <c r="A23" s="48">
        <v>2011</v>
      </c>
      <c r="B23" s="156">
        <v>3720461</v>
      </c>
      <c r="C23" s="156">
        <v>655921</v>
      </c>
      <c r="D23" s="148">
        <v>4376382</v>
      </c>
      <c r="E23" s="149">
        <v>3.7</v>
      </c>
    </row>
    <row r="24" spans="1:5" ht="12" customHeight="1">
      <c r="A24" s="48">
        <v>2012</v>
      </c>
      <c r="B24" s="157">
        <v>4094259</v>
      </c>
      <c r="C24" s="157">
        <v>720501</v>
      </c>
      <c r="D24" s="150">
        <v>4814760</v>
      </c>
      <c r="E24" s="151">
        <v>1.6</v>
      </c>
    </row>
    <row r="25" spans="1:5" ht="12" customHeight="1">
      <c r="A25" s="48">
        <v>2013</v>
      </c>
      <c r="B25" s="157">
        <v>4553760</v>
      </c>
      <c r="C25" s="157">
        <v>777859</v>
      </c>
      <c r="D25" s="150">
        <v>5331619</v>
      </c>
      <c r="E25" s="151">
        <v>2.9</v>
      </c>
    </row>
    <row r="26" spans="1:5" ht="12" customHeight="1">
      <c r="A26" s="48">
        <v>2014</v>
      </c>
      <c r="B26" s="157">
        <v>4972734</v>
      </c>
      <c r="C26" s="157">
        <v>806219</v>
      </c>
      <c r="D26" s="150">
        <v>5778953</v>
      </c>
      <c r="E26" s="151">
        <v>0.5</v>
      </c>
    </row>
    <row r="27" spans="1:5" ht="12" customHeight="1">
      <c r="A27" s="48">
        <v>2015</v>
      </c>
      <c r="B27" s="157">
        <v>5175045</v>
      </c>
      <c r="C27" s="157">
        <v>820742</v>
      </c>
      <c r="D27" s="150">
        <v>5995787</v>
      </c>
      <c r="E27" s="151">
        <v>-3.5</v>
      </c>
    </row>
    <row r="28" spans="1:5" ht="12" customHeight="1">
      <c r="A28" s="48">
        <v>2016</v>
      </c>
      <c r="B28" s="150">
        <v>5419822.000000003</v>
      </c>
      <c r="C28" s="150">
        <v>849505.9999999962</v>
      </c>
      <c r="D28" s="150">
        <v>6269327.999999999</v>
      </c>
      <c r="E28" s="160">
        <v>-3.305454313170253</v>
      </c>
    </row>
    <row r="29" spans="1:5" ht="12" customHeight="1">
      <c r="A29" s="48">
        <v>2017</v>
      </c>
      <c r="B29" s="150">
        <v>5669765.999999999</v>
      </c>
      <c r="C29" s="150">
        <v>913553.000000005</v>
      </c>
      <c r="D29" s="150">
        <v>6583319.000000004</v>
      </c>
      <c r="E29" s="160">
        <v>1.32286905390813</v>
      </c>
    </row>
    <row r="30" spans="1:5" ht="12" customHeight="1">
      <c r="A30" s="48">
        <v>2018</v>
      </c>
      <c r="B30" s="154">
        <v>6011150.000000004</v>
      </c>
      <c r="C30" s="154">
        <v>992991.0000000009</v>
      </c>
      <c r="D30" s="154">
        <v>7004141.000000005</v>
      </c>
      <c r="E30" s="155">
        <v>1.7836667613699</v>
      </c>
    </row>
    <row r="31" spans="1:7" ht="12" customHeight="1">
      <c r="A31" s="52" t="s">
        <v>101</v>
      </c>
      <c r="B31" s="50"/>
      <c r="C31" s="50"/>
      <c r="D31" s="50"/>
      <c r="E31" s="50"/>
      <c r="F31" s="51"/>
      <c r="G31" s="51"/>
    </row>
    <row r="32" spans="2:4" ht="12" customHeight="1">
      <c r="B32" s="22"/>
      <c r="C32" s="22"/>
      <c r="D32" s="22"/>
    </row>
    <row r="33" spans="2:4" ht="12" customHeight="1">
      <c r="B33" s="11"/>
      <c r="C33" s="11"/>
      <c r="D33" s="11"/>
    </row>
    <row r="34" spans="2:5" ht="12" customHeight="1">
      <c r="B34" s="11"/>
      <c r="C34" s="11"/>
      <c r="D34" s="11"/>
      <c r="E34" s="11"/>
    </row>
    <row r="35" spans="2:5" ht="12" customHeight="1">
      <c r="B35" s="11"/>
      <c r="C35" s="11"/>
      <c r="D35" s="11"/>
      <c r="E35" s="23"/>
    </row>
    <row r="36" spans="2:5" ht="12" customHeight="1">
      <c r="B36" s="11"/>
      <c r="C36" s="11"/>
      <c r="D36" s="11"/>
      <c r="E36" s="23"/>
    </row>
    <row r="37" spans="1:5" ht="19.5" customHeight="1">
      <c r="A37"/>
      <c r="B37"/>
      <c r="C37"/>
      <c r="D37"/>
      <c r="E37"/>
    </row>
    <row r="38" spans="1:5" ht="19.5" customHeight="1">
      <c r="A38"/>
      <c r="B38"/>
      <c r="C38"/>
      <c r="D38"/>
      <c r="E38"/>
    </row>
    <row r="39" spans="1:5" ht="12" customHeight="1">
      <c r="A39"/>
      <c r="B39"/>
      <c r="C39"/>
      <c r="D39"/>
      <c r="E39"/>
    </row>
    <row r="40" spans="1:5" ht="12" customHeight="1">
      <c r="A40"/>
      <c r="B40"/>
      <c r="C40"/>
      <c r="D40"/>
      <c r="E40"/>
    </row>
    <row r="41" spans="1:5" ht="12" customHeight="1">
      <c r="A41"/>
      <c r="B41"/>
      <c r="C41"/>
      <c r="D41"/>
      <c r="E41"/>
    </row>
    <row r="42" spans="1:5" ht="12" customHeight="1">
      <c r="A42"/>
      <c r="B42"/>
      <c r="C42"/>
      <c r="D42"/>
      <c r="E42"/>
    </row>
    <row r="43" spans="1:5" ht="12" customHeight="1">
      <c r="A43"/>
      <c r="B43"/>
      <c r="C43"/>
      <c r="D43"/>
      <c r="E43"/>
    </row>
    <row r="44" spans="1:5" ht="12" customHeight="1">
      <c r="A44"/>
      <c r="B44"/>
      <c r="C44"/>
      <c r="D44"/>
      <c r="E44"/>
    </row>
    <row r="45" spans="1:5" ht="12" customHeight="1">
      <c r="A45"/>
      <c r="B45"/>
      <c r="C45"/>
      <c r="D45"/>
      <c r="E45"/>
    </row>
    <row r="46" spans="1:5" ht="12" customHeight="1">
      <c r="A46"/>
      <c r="B46"/>
      <c r="C46"/>
      <c r="D46"/>
      <c r="E46"/>
    </row>
    <row r="47" spans="1:5" ht="12" customHeight="1">
      <c r="A47"/>
      <c r="B47"/>
      <c r="C47"/>
      <c r="D47"/>
      <c r="E47"/>
    </row>
    <row r="48" spans="1:5" ht="12" customHeight="1">
      <c r="A48"/>
      <c r="B48"/>
      <c r="C48"/>
      <c r="D48"/>
      <c r="E48"/>
    </row>
    <row r="49" spans="1:5" ht="34.5" customHeight="1">
      <c r="A49"/>
      <c r="B49"/>
      <c r="C49"/>
      <c r="D49"/>
      <c r="E49"/>
    </row>
    <row r="50" spans="1:5" ht="12" customHeight="1">
      <c r="A50"/>
      <c r="B50"/>
      <c r="C50"/>
      <c r="D50"/>
      <c r="E50"/>
    </row>
    <row r="51" spans="1:5" ht="12" customHeight="1">
      <c r="A51"/>
      <c r="B51"/>
      <c r="C51"/>
      <c r="D51"/>
      <c r="E51"/>
    </row>
    <row r="52" spans="1:5" ht="12" customHeight="1">
      <c r="A52"/>
      <c r="B52"/>
      <c r="C52"/>
      <c r="D52"/>
      <c r="E52"/>
    </row>
    <row r="53" spans="1:5" ht="12" customHeight="1">
      <c r="A53"/>
      <c r="B53"/>
      <c r="C53"/>
      <c r="D53"/>
      <c r="E53"/>
    </row>
    <row r="54" spans="1:5" ht="12" customHeight="1">
      <c r="A54"/>
      <c r="B54"/>
      <c r="C54"/>
      <c r="D54"/>
      <c r="E54"/>
    </row>
    <row r="55" spans="1:5" ht="12" customHeight="1">
      <c r="A55"/>
      <c r="B55"/>
      <c r="C55"/>
      <c r="D55"/>
      <c r="E55"/>
    </row>
    <row r="56" spans="1:5" ht="12" customHeight="1">
      <c r="A56"/>
      <c r="B56"/>
      <c r="C56"/>
      <c r="D56"/>
      <c r="E56"/>
    </row>
    <row r="57" spans="1:5" ht="12" customHeight="1">
      <c r="A57"/>
      <c r="B57"/>
      <c r="C57"/>
      <c r="D57"/>
      <c r="E57"/>
    </row>
    <row r="58" spans="1:5" ht="12" customHeight="1">
      <c r="A58"/>
      <c r="B58"/>
      <c r="C58"/>
      <c r="D58"/>
      <c r="E58"/>
    </row>
    <row r="59" spans="1:5" ht="12" customHeight="1">
      <c r="A59"/>
      <c r="B59"/>
      <c r="C59"/>
      <c r="D59"/>
      <c r="E59"/>
    </row>
    <row r="60" spans="1:5" ht="12" customHeight="1">
      <c r="A60"/>
      <c r="B60"/>
      <c r="C60"/>
      <c r="D60"/>
      <c r="E60"/>
    </row>
    <row r="61" spans="1:5" ht="34.5" customHeight="1">
      <c r="A61"/>
      <c r="B61"/>
      <c r="C61"/>
      <c r="D61"/>
      <c r="E61"/>
    </row>
    <row r="62" spans="1:5" ht="12" customHeight="1">
      <c r="A62"/>
      <c r="B62"/>
      <c r="C62"/>
      <c r="D62"/>
      <c r="E62"/>
    </row>
    <row r="63" spans="1:5" ht="12" customHeight="1">
      <c r="A63"/>
      <c r="B63"/>
      <c r="C63"/>
      <c r="D63"/>
      <c r="E63"/>
    </row>
    <row r="64" spans="1:5" ht="12" customHeight="1">
      <c r="A64"/>
      <c r="B64"/>
      <c r="C64"/>
      <c r="D64"/>
      <c r="E64"/>
    </row>
    <row r="65" spans="1:5" ht="12" customHeight="1">
      <c r="A65"/>
      <c r="B65"/>
      <c r="C65"/>
      <c r="D65"/>
      <c r="E65"/>
    </row>
    <row r="66" spans="1:5" ht="12" customHeight="1">
      <c r="A66"/>
      <c r="B66"/>
      <c r="C66"/>
      <c r="D66"/>
      <c r="E66"/>
    </row>
    <row r="67" spans="1:5" ht="12" customHeight="1">
      <c r="A67"/>
      <c r="B67"/>
      <c r="C67"/>
      <c r="D67"/>
      <c r="E67"/>
    </row>
    <row r="68" spans="1:5" ht="12" customHeight="1">
      <c r="A68"/>
      <c r="B68"/>
      <c r="C68"/>
      <c r="D68"/>
      <c r="E68"/>
    </row>
    <row r="69" spans="1:5" ht="12" customHeight="1">
      <c r="A69"/>
      <c r="B69"/>
      <c r="C69"/>
      <c r="D69"/>
      <c r="E69"/>
    </row>
    <row r="70" spans="1:5" ht="12" customHeight="1">
      <c r="A70"/>
      <c r="B70"/>
      <c r="C70"/>
      <c r="D70"/>
      <c r="E70"/>
    </row>
    <row r="71" spans="1:5" ht="12" customHeight="1">
      <c r="A71"/>
      <c r="B71"/>
      <c r="C71"/>
      <c r="D71"/>
      <c r="E71"/>
    </row>
    <row r="72" spans="1:5" ht="12" customHeight="1">
      <c r="A72"/>
      <c r="B72"/>
      <c r="C72"/>
      <c r="D72"/>
      <c r="E72"/>
    </row>
    <row r="73" spans="1:5" ht="12" customHeight="1">
      <c r="A73"/>
      <c r="B73"/>
      <c r="C73"/>
      <c r="D73"/>
      <c r="E73"/>
    </row>
    <row r="74" spans="1:5" ht="12" customHeight="1">
      <c r="A74"/>
      <c r="B74"/>
      <c r="C74"/>
      <c r="D74"/>
      <c r="E74"/>
    </row>
    <row r="75" spans="1:5" ht="12" customHeight="1">
      <c r="A75"/>
      <c r="B75"/>
      <c r="C75"/>
      <c r="D75"/>
      <c r="E75"/>
    </row>
    <row r="76" spans="1:5" ht="12" customHeight="1">
      <c r="A76"/>
      <c r="B76"/>
      <c r="C76"/>
      <c r="D76"/>
      <c r="E76"/>
    </row>
    <row r="77" spans="1:5" ht="12" customHeight="1">
      <c r="A77"/>
      <c r="B77"/>
      <c r="C77"/>
      <c r="D77"/>
      <c r="E77"/>
    </row>
    <row r="78" spans="1:5" ht="12" customHeight="1">
      <c r="A78"/>
      <c r="B78"/>
      <c r="C78"/>
      <c r="D78"/>
      <c r="E78"/>
    </row>
    <row r="79" spans="1:5" ht="12" customHeight="1">
      <c r="A79"/>
      <c r="B79"/>
      <c r="C79"/>
      <c r="D79"/>
      <c r="E79"/>
    </row>
    <row r="80" spans="1:5" ht="12" customHeight="1">
      <c r="A80"/>
      <c r="B80"/>
      <c r="C80"/>
      <c r="D80"/>
      <c r="E80"/>
    </row>
    <row r="81" spans="1:5" ht="12" customHeight="1">
      <c r="A81"/>
      <c r="B81"/>
      <c r="C81"/>
      <c r="D81"/>
      <c r="E81"/>
    </row>
    <row r="82" spans="1:5" ht="12" customHeight="1">
      <c r="A82"/>
      <c r="B82"/>
      <c r="C82"/>
      <c r="D82"/>
      <c r="E82"/>
    </row>
    <row r="83" spans="1:5" ht="12" customHeight="1">
      <c r="A83"/>
      <c r="B83"/>
      <c r="C83"/>
      <c r="D83"/>
      <c r="E83"/>
    </row>
    <row r="84" spans="1:5" ht="12" customHeight="1">
      <c r="A84"/>
      <c r="B84"/>
      <c r="C84"/>
      <c r="D84"/>
      <c r="E84"/>
    </row>
    <row r="85" spans="1:5" ht="12" customHeight="1">
      <c r="A85"/>
      <c r="B85"/>
      <c r="C85"/>
      <c r="D85"/>
      <c r="E85"/>
    </row>
    <row r="86" spans="1:5" ht="12" customHeight="1">
      <c r="A86"/>
      <c r="B86"/>
      <c r="C86"/>
      <c r="D86"/>
      <c r="E86"/>
    </row>
    <row r="87" spans="1:5" ht="12" customHeight="1">
      <c r="A87"/>
      <c r="B87"/>
      <c r="C87"/>
      <c r="D87"/>
      <c r="E87"/>
    </row>
    <row r="88" spans="1:5" ht="12" customHeight="1">
      <c r="A88"/>
      <c r="B88"/>
      <c r="C88"/>
      <c r="D88"/>
      <c r="E88"/>
    </row>
    <row r="89" spans="1:5" ht="12" customHeight="1">
      <c r="A89"/>
      <c r="B89"/>
      <c r="C89"/>
      <c r="D89"/>
      <c r="E89"/>
    </row>
    <row r="90" spans="1:5" ht="12" customHeight="1">
      <c r="A90"/>
      <c r="B90"/>
      <c r="C90"/>
      <c r="D90"/>
      <c r="E90"/>
    </row>
    <row r="91" spans="1:5" ht="12" customHeight="1">
      <c r="A91"/>
      <c r="B91"/>
      <c r="C91"/>
      <c r="D91"/>
      <c r="E91"/>
    </row>
    <row r="95" ht="19.5" customHeight="1"/>
    <row r="144" ht="21.75" customHeight="1"/>
  </sheetData>
  <sheetProtection/>
  <mergeCells count="8">
    <mergeCell ref="A13:E13"/>
    <mergeCell ref="A22:E22"/>
    <mergeCell ref="E2:E3"/>
    <mergeCell ref="A2:A3"/>
    <mergeCell ref="B2:B3"/>
    <mergeCell ref="C2:C3"/>
    <mergeCell ref="D2:D3"/>
    <mergeCell ref="A4:E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"/>
  <sheetViews>
    <sheetView zoomScalePageLayoutView="0" workbookViewId="0" topLeftCell="A1">
      <selection activeCell="I30" sqref="A1:I30"/>
    </sheetView>
  </sheetViews>
  <sheetFormatPr defaultColWidth="9.140625" defaultRowHeight="12" customHeight="1"/>
  <cols>
    <col min="1" max="1" width="72.421875" style="1" customWidth="1"/>
    <col min="2" max="9" width="11.7109375" style="1" customWidth="1"/>
    <col min="10" max="16384" width="9.140625" style="1" customWidth="1"/>
  </cols>
  <sheetData>
    <row r="1" s="2" customFormat="1" ht="15" customHeight="1">
      <c r="A1" s="28" t="s">
        <v>111</v>
      </c>
    </row>
    <row r="2" spans="1:9" ht="15" customHeight="1">
      <c r="A2" s="186" t="s">
        <v>58</v>
      </c>
      <c r="B2" s="188" t="s">
        <v>49</v>
      </c>
      <c r="C2" s="189"/>
      <c r="D2" s="189"/>
      <c r="E2" s="189"/>
      <c r="F2" s="189"/>
      <c r="G2" s="189"/>
      <c r="H2" s="189"/>
      <c r="I2" s="189"/>
    </row>
    <row r="3" spans="1:9" ht="15" customHeight="1">
      <c r="A3" s="186"/>
      <c r="B3" s="32">
        <v>2011</v>
      </c>
      <c r="C3" s="32">
        <v>2012</v>
      </c>
      <c r="D3" s="32">
        <v>2013</v>
      </c>
      <c r="E3" s="32">
        <v>2014</v>
      </c>
      <c r="F3" s="32">
        <v>2015</v>
      </c>
      <c r="G3" s="33">
        <v>2016</v>
      </c>
      <c r="H3" s="39">
        <v>2017</v>
      </c>
      <c r="I3" s="54">
        <v>2018</v>
      </c>
    </row>
    <row r="4" spans="1:9" ht="15" customHeight="1">
      <c r="A4" s="44" t="s">
        <v>93</v>
      </c>
      <c r="B4" s="161">
        <v>616</v>
      </c>
      <c r="C4" s="161">
        <v>493</v>
      </c>
      <c r="D4" s="161">
        <v>612</v>
      </c>
      <c r="E4" s="162">
        <v>770</v>
      </c>
      <c r="F4" s="161">
        <v>627</v>
      </c>
      <c r="G4" s="163">
        <v>820.7546606078498</v>
      </c>
      <c r="H4" s="163">
        <v>828.3136423357599</v>
      </c>
      <c r="I4" s="164">
        <v>1022.6906405193001</v>
      </c>
    </row>
    <row r="5" spans="1:9" ht="12.75" customHeight="1">
      <c r="A5" s="29" t="s">
        <v>68</v>
      </c>
      <c r="B5" s="78">
        <v>483</v>
      </c>
      <c r="C5" s="78">
        <v>371</v>
      </c>
      <c r="D5" s="78">
        <v>431</v>
      </c>
      <c r="E5" s="165">
        <v>582</v>
      </c>
      <c r="F5" s="78">
        <v>468</v>
      </c>
      <c r="G5" s="80">
        <v>493.71136820132</v>
      </c>
      <c r="H5" s="79">
        <v>525.7355022934598</v>
      </c>
      <c r="I5" s="166">
        <v>776.3036264405</v>
      </c>
    </row>
    <row r="6" spans="1:9" ht="12.75" customHeight="1">
      <c r="A6" s="30" t="s">
        <v>69</v>
      </c>
      <c r="B6" s="165">
        <v>113</v>
      </c>
      <c r="C6" s="165">
        <v>105</v>
      </c>
      <c r="D6" s="165">
        <v>158</v>
      </c>
      <c r="E6" s="165">
        <v>152</v>
      </c>
      <c r="F6" s="165">
        <v>110</v>
      </c>
      <c r="G6" s="80">
        <v>266.92407141955994</v>
      </c>
      <c r="H6" s="79">
        <v>235.08654077054</v>
      </c>
      <c r="I6" s="166">
        <v>174.10332718794</v>
      </c>
    </row>
    <row r="7" spans="1:9" ht="12.75" customHeight="1">
      <c r="A7" s="30" t="s">
        <v>70</v>
      </c>
      <c r="B7" s="78">
        <v>20</v>
      </c>
      <c r="C7" s="78">
        <v>18</v>
      </c>
      <c r="D7" s="78">
        <v>23</v>
      </c>
      <c r="E7" s="165">
        <v>36</v>
      </c>
      <c r="F7" s="78">
        <v>48</v>
      </c>
      <c r="G7" s="80">
        <v>60.11922098696999</v>
      </c>
      <c r="H7" s="79">
        <v>67.49159927176</v>
      </c>
      <c r="I7" s="166">
        <v>72.28368689086001</v>
      </c>
    </row>
    <row r="8" spans="1:9" ht="15" customHeight="1">
      <c r="A8" s="44" t="s">
        <v>94</v>
      </c>
      <c r="B8" s="161">
        <v>9377</v>
      </c>
      <c r="C8" s="161">
        <v>9706</v>
      </c>
      <c r="D8" s="161">
        <v>9690</v>
      </c>
      <c r="E8" s="161">
        <v>11347</v>
      </c>
      <c r="F8" s="161">
        <v>9997</v>
      </c>
      <c r="G8" s="163">
        <v>9659.84909781866</v>
      </c>
      <c r="H8" s="163">
        <v>8443.860608622372</v>
      </c>
      <c r="I8" s="164">
        <v>9541.298290422488</v>
      </c>
    </row>
    <row r="9" spans="1:9" ht="12.75" customHeight="1">
      <c r="A9" s="30" t="s">
        <v>59</v>
      </c>
      <c r="B9" s="78">
        <v>24</v>
      </c>
      <c r="C9" s="78">
        <v>24</v>
      </c>
      <c r="D9" s="78">
        <v>27</v>
      </c>
      <c r="E9" s="165">
        <v>22</v>
      </c>
      <c r="F9" s="78">
        <v>15</v>
      </c>
      <c r="G9" s="80">
        <v>24.03758485539</v>
      </c>
      <c r="H9" s="79">
        <v>8.86843648269</v>
      </c>
      <c r="I9" s="166">
        <v>20.927206530330004</v>
      </c>
    </row>
    <row r="10" spans="1:9" ht="12.75" customHeight="1">
      <c r="A10" s="30" t="s">
        <v>1</v>
      </c>
      <c r="B10" s="78">
        <v>2197</v>
      </c>
      <c r="C10" s="78">
        <v>2184</v>
      </c>
      <c r="D10" s="78">
        <v>2035</v>
      </c>
      <c r="E10" s="78">
        <v>3079</v>
      </c>
      <c r="F10" s="78">
        <v>2556</v>
      </c>
      <c r="G10" s="80">
        <v>2278.4876773240794</v>
      </c>
      <c r="H10" s="79">
        <v>2044.8129721411203</v>
      </c>
      <c r="I10" s="166">
        <v>2835.186021550059</v>
      </c>
    </row>
    <row r="11" spans="1:9" ht="12.75" customHeight="1">
      <c r="A11" s="30" t="s">
        <v>71</v>
      </c>
      <c r="B11" s="78">
        <v>1122</v>
      </c>
      <c r="C11" s="78">
        <v>1217</v>
      </c>
      <c r="D11" s="78">
        <v>1290</v>
      </c>
      <c r="E11" s="78">
        <v>1571</v>
      </c>
      <c r="F11" s="78">
        <v>1938</v>
      </c>
      <c r="G11" s="80">
        <v>1676.1550544730098</v>
      </c>
      <c r="H11" s="79">
        <v>1877.0653928973998</v>
      </c>
      <c r="I11" s="166">
        <v>1814.3166300557498</v>
      </c>
    </row>
    <row r="12" spans="1:9" ht="12.75" customHeight="1">
      <c r="A12" s="30" t="s">
        <v>60</v>
      </c>
      <c r="B12" s="78">
        <v>6034</v>
      </c>
      <c r="C12" s="78">
        <v>6281</v>
      </c>
      <c r="D12" s="78">
        <v>6338</v>
      </c>
      <c r="E12" s="78">
        <v>6675</v>
      </c>
      <c r="F12" s="78">
        <v>5488</v>
      </c>
      <c r="G12" s="80">
        <v>5681.168781166181</v>
      </c>
      <c r="H12" s="79">
        <v>4513.113807101161</v>
      </c>
      <c r="I12" s="166">
        <v>4870.86843228635</v>
      </c>
    </row>
    <row r="13" spans="1:9" ht="15" customHeight="1">
      <c r="A13" s="44" t="s">
        <v>61</v>
      </c>
      <c r="B13" s="161">
        <v>121638</v>
      </c>
      <c r="C13" s="161">
        <v>128063</v>
      </c>
      <c r="D13" s="161">
        <v>140500</v>
      </c>
      <c r="E13" s="161">
        <v>159085</v>
      </c>
      <c r="F13" s="161">
        <v>175671</v>
      </c>
      <c r="G13" s="163">
        <v>195870.91740545206</v>
      </c>
      <c r="H13" s="163">
        <v>206290.15364862749</v>
      </c>
      <c r="I13" s="164">
        <v>215560.92839226834</v>
      </c>
    </row>
    <row r="14" spans="1:9" ht="12.75" customHeight="1">
      <c r="A14" s="30" t="s">
        <v>72</v>
      </c>
      <c r="B14" s="78">
        <v>9597</v>
      </c>
      <c r="C14" s="78">
        <v>12126</v>
      </c>
      <c r="D14" s="78">
        <v>11588</v>
      </c>
      <c r="E14" s="78">
        <v>12796</v>
      </c>
      <c r="F14" s="78">
        <v>12592</v>
      </c>
      <c r="G14" s="80">
        <v>12603.856593793771</v>
      </c>
      <c r="H14" s="79">
        <v>12193.000189327939</v>
      </c>
      <c r="I14" s="166">
        <v>12636.429645325494</v>
      </c>
    </row>
    <row r="15" spans="1:9" ht="12.75" customHeight="1">
      <c r="A15" s="30" t="s">
        <v>3</v>
      </c>
      <c r="B15" s="78">
        <v>3694</v>
      </c>
      <c r="C15" s="78">
        <v>3915</v>
      </c>
      <c r="D15" s="78">
        <v>3946</v>
      </c>
      <c r="E15" s="78">
        <v>3994</v>
      </c>
      <c r="F15" s="78">
        <v>4304</v>
      </c>
      <c r="G15" s="80">
        <v>5329.54724550642</v>
      </c>
      <c r="H15" s="79">
        <v>5471.806310247301</v>
      </c>
      <c r="I15" s="166">
        <v>5874.159995867319</v>
      </c>
    </row>
    <row r="16" spans="1:9" ht="12.75" customHeight="1">
      <c r="A16" s="30" t="s">
        <v>62</v>
      </c>
      <c r="B16" s="78">
        <v>2475</v>
      </c>
      <c r="C16" s="78">
        <v>2376</v>
      </c>
      <c r="D16" s="78">
        <v>3078</v>
      </c>
      <c r="E16" s="78">
        <v>3461</v>
      </c>
      <c r="F16" s="78">
        <v>3405</v>
      </c>
      <c r="G16" s="80">
        <v>3253.51102638737</v>
      </c>
      <c r="H16" s="79">
        <v>3800.75131775026</v>
      </c>
      <c r="I16" s="166">
        <v>4073.1818475642</v>
      </c>
    </row>
    <row r="17" spans="1:9" ht="12.75" customHeight="1">
      <c r="A17" s="30" t="s">
        <v>63</v>
      </c>
      <c r="B17" s="78">
        <v>4882</v>
      </c>
      <c r="C17" s="78">
        <v>5109</v>
      </c>
      <c r="D17" s="78">
        <v>6339</v>
      </c>
      <c r="E17" s="78">
        <v>5521</v>
      </c>
      <c r="F17" s="78">
        <v>6274</v>
      </c>
      <c r="G17" s="80">
        <v>6463.655717973619</v>
      </c>
      <c r="H17" s="79">
        <v>6334.36044227073</v>
      </c>
      <c r="I17" s="166">
        <v>6989.217963491011</v>
      </c>
    </row>
    <row r="18" spans="1:9" ht="12.75" customHeight="1">
      <c r="A18" s="30" t="s">
        <v>64</v>
      </c>
      <c r="B18" s="78">
        <v>17629</v>
      </c>
      <c r="C18" s="78">
        <v>17770</v>
      </c>
      <c r="D18" s="78">
        <v>18300</v>
      </c>
      <c r="E18" s="78">
        <v>22939</v>
      </c>
      <c r="F18" s="78">
        <v>26621</v>
      </c>
      <c r="G18" s="80">
        <v>33430.773378386</v>
      </c>
      <c r="H18" s="79">
        <v>36185.5710414203</v>
      </c>
      <c r="I18" s="166">
        <v>36158.27437111766</v>
      </c>
    </row>
    <row r="19" spans="1:9" ht="15" customHeight="1">
      <c r="A19" s="44" t="s">
        <v>65</v>
      </c>
      <c r="B19" s="161">
        <v>9291</v>
      </c>
      <c r="C19" s="161">
        <v>9955</v>
      </c>
      <c r="D19" s="161">
        <v>11040</v>
      </c>
      <c r="E19" s="161">
        <v>13168</v>
      </c>
      <c r="F19" s="161">
        <v>14519</v>
      </c>
      <c r="G19" s="163">
        <v>14202.83085044812</v>
      </c>
      <c r="H19" s="161">
        <v>15828.367889134031</v>
      </c>
      <c r="I19" s="167">
        <v>16768.84077326619</v>
      </c>
    </row>
    <row r="20" spans="1:9" ht="12.75" customHeight="1">
      <c r="A20" s="30" t="s">
        <v>73</v>
      </c>
      <c r="B20" s="78">
        <v>8120</v>
      </c>
      <c r="C20" s="78">
        <v>9233</v>
      </c>
      <c r="D20" s="78">
        <v>10753</v>
      </c>
      <c r="E20" s="78">
        <v>13753</v>
      </c>
      <c r="F20" s="78">
        <v>13188</v>
      </c>
      <c r="G20" s="80">
        <v>14897.415293963528</v>
      </c>
      <c r="H20" s="79">
        <v>14089.999385422401</v>
      </c>
      <c r="I20" s="166">
        <v>14343.562573798881</v>
      </c>
    </row>
    <row r="21" spans="1:9" ht="12.75" customHeight="1">
      <c r="A21" s="30" t="s">
        <v>76</v>
      </c>
      <c r="B21" s="78">
        <v>59472</v>
      </c>
      <c r="C21" s="78">
        <v>60179</v>
      </c>
      <c r="D21" s="78">
        <v>66783</v>
      </c>
      <c r="E21" s="78">
        <v>73726</v>
      </c>
      <c r="F21" s="78">
        <v>83295</v>
      </c>
      <c r="G21" s="80">
        <v>92051.44771958199</v>
      </c>
      <c r="H21" s="79">
        <v>98002.58638014</v>
      </c>
      <c r="I21" s="166">
        <v>101792.84145418972</v>
      </c>
    </row>
    <row r="22" spans="1:9" ht="12.75" customHeight="1">
      <c r="A22" s="30" t="s">
        <v>66</v>
      </c>
      <c r="B22" s="78">
        <v>3253</v>
      </c>
      <c r="C22" s="78">
        <v>3738</v>
      </c>
      <c r="D22" s="78">
        <v>4366</v>
      </c>
      <c r="E22" s="78">
        <v>5357</v>
      </c>
      <c r="F22" s="78">
        <v>7270</v>
      </c>
      <c r="G22" s="80">
        <v>9012.90251725906</v>
      </c>
      <c r="H22" s="79">
        <v>9609.628839558629</v>
      </c>
      <c r="I22" s="166">
        <v>11347.74032511857</v>
      </c>
    </row>
    <row r="23" spans="1:9" ht="12.75" customHeight="1">
      <c r="A23" s="30" t="s">
        <v>75</v>
      </c>
      <c r="B23" s="78">
        <v>2344</v>
      </c>
      <c r="C23" s="78">
        <v>2690</v>
      </c>
      <c r="D23" s="78">
        <v>3236</v>
      </c>
      <c r="E23" s="78">
        <v>3148</v>
      </c>
      <c r="F23" s="78">
        <v>2886</v>
      </c>
      <c r="G23" s="80">
        <v>2967.9596737675997</v>
      </c>
      <c r="H23" s="79">
        <v>3209.9424595158</v>
      </c>
      <c r="I23" s="166">
        <v>3758.579920657241</v>
      </c>
    </row>
    <row r="24" spans="1:9" ht="15" customHeight="1">
      <c r="A24" s="44" t="s">
        <v>67</v>
      </c>
      <c r="B24" s="161">
        <v>881</v>
      </c>
      <c r="C24" s="161">
        <v>972</v>
      </c>
      <c r="D24" s="161">
        <v>1072</v>
      </c>
      <c r="E24" s="161">
        <v>1223</v>
      </c>
      <c r="F24" s="161">
        <v>1317</v>
      </c>
      <c r="G24" s="163">
        <v>1657.0173883846</v>
      </c>
      <c r="H24" s="161">
        <v>1564.1393938401</v>
      </c>
      <c r="I24" s="167">
        <v>1818.0995218721</v>
      </c>
    </row>
    <row r="25" spans="1:9" s="2" customFormat="1" ht="15" customHeight="1">
      <c r="A25" s="44" t="s">
        <v>55</v>
      </c>
      <c r="B25" s="161">
        <v>131631</v>
      </c>
      <c r="C25" s="161">
        <v>138262</v>
      </c>
      <c r="D25" s="161">
        <v>150803</v>
      </c>
      <c r="E25" s="161">
        <v>171202</v>
      </c>
      <c r="F25" s="161">
        <v>186294</v>
      </c>
      <c r="G25" s="163">
        <v>206351.52116388</v>
      </c>
      <c r="H25" s="163">
        <v>215562.32789959</v>
      </c>
      <c r="I25" s="164">
        <v>226124.91732321013</v>
      </c>
    </row>
    <row r="26" spans="1:9" ht="15" customHeight="1">
      <c r="A26" s="44" t="s">
        <v>6</v>
      </c>
      <c r="B26" s="161">
        <v>22938</v>
      </c>
      <c r="C26" s="161">
        <v>25840</v>
      </c>
      <c r="D26" s="161">
        <v>25104</v>
      </c>
      <c r="E26" s="161">
        <v>26230</v>
      </c>
      <c r="F26" s="161">
        <v>29319</v>
      </c>
      <c r="G26" s="163">
        <v>29145.585423265</v>
      </c>
      <c r="H26" s="163">
        <v>29120.428574053</v>
      </c>
      <c r="I26" s="164">
        <v>28692.28736918696</v>
      </c>
    </row>
    <row r="27" spans="1:9" s="2" customFormat="1" ht="15" customHeight="1">
      <c r="A27" s="44" t="s">
        <v>47</v>
      </c>
      <c r="B27" s="161">
        <v>154569</v>
      </c>
      <c r="C27" s="161">
        <v>164101</v>
      </c>
      <c r="D27" s="161">
        <v>175907</v>
      </c>
      <c r="E27" s="161">
        <v>197432</v>
      </c>
      <c r="F27" s="161">
        <v>215613</v>
      </c>
      <c r="G27" s="163">
        <v>235497.10658714</v>
      </c>
      <c r="H27" s="163">
        <v>244682.75647364</v>
      </c>
      <c r="I27" s="168">
        <v>254817.204692397</v>
      </c>
    </row>
    <row r="28" spans="1:7" s="2" customFormat="1" ht="15" customHeight="1">
      <c r="A28" s="187" t="s">
        <v>101</v>
      </c>
      <c r="B28" s="187"/>
      <c r="C28" s="187"/>
      <c r="D28" s="187"/>
      <c r="E28" s="187"/>
      <c r="F28" s="187"/>
      <c r="G28" s="187"/>
    </row>
    <row r="33" spans="2:8" ht="12" customHeight="1">
      <c r="B33" s="8"/>
      <c r="C33" s="8"/>
      <c r="D33" s="8"/>
      <c r="E33" s="8"/>
      <c r="F33" s="8"/>
      <c r="G33" s="8"/>
      <c r="H33" s="8"/>
    </row>
    <row r="34" spans="2:8" ht="12" customHeight="1">
      <c r="B34" s="8"/>
      <c r="C34" s="8"/>
      <c r="D34" s="8"/>
      <c r="E34" s="8"/>
      <c r="F34" s="8"/>
      <c r="G34" s="8"/>
      <c r="H34" s="8"/>
    </row>
    <row r="35" spans="1:8" ht="12" customHeight="1">
      <c r="A35"/>
      <c r="B35"/>
      <c r="C35"/>
      <c r="D35"/>
      <c r="E35"/>
      <c r="F35"/>
      <c r="G35"/>
      <c r="H35"/>
    </row>
    <row r="36" spans="1:8" ht="12" customHeight="1">
      <c r="A36"/>
      <c r="B36"/>
      <c r="C36"/>
      <c r="D36"/>
      <c r="E36"/>
      <c r="F36"/>
      <c r="G36"/>
      <c r="H36"/>
    </row>
    <row r="37" spans="1:8" ht="12" customHeight="1">
      <c r="A37"/>
      <c r="B37"/>
      <c r="C37"/>
      <c r="D37"/>
      <c r="E37"/>
      <c r="F37"/>
      <c r="G37"/>
      <c r="H37"/>
    </row>
    <row r="38" spans="1:8" ht="12" customHeight="1">
      <c r="A38"/>
      <c r="B38"/>
      <c r="C38"/>
      <c r="D38"/>
      <c r="E38"/>
      <c r="F38"/>
      <c r="G38"/>
      <c r="H38"/>
    </row>
    <row r="39" spans="1:8" ht="12" customHeight="1">
      <c r="A39"/>
      <c r="B39"/>
      <c r="C39"/>
      <c r="D39"/>
      <c r="E39"/>
      <c r="F39"/>
      <c r="G39"/>
      <c r="H39"/>
    </row>
    <row r="40" spans="1:8" ht="12" customHeight="1">
      <c r="A40"/>
      <c r="B40"/>
      <c r="C40"/>
      <c r="D40"/>
      <c r="E40"/>
      <c r="F40"/>
      <c r="G40"/>
      <c r="H40"/>
    </row>
    <row r="41" spans="1:6" ht="12" customHeight="1">
      <c r="A41" s="4"/>
      <c r="B41" s="8"/>
      <c r="C41" s="8"/>
      <c r="D41" s="8"/>
      <c r="E41" s="8"/>
      <c r="F41" s="8"/>
    </row>
    <row r="42" spans="1:5" ht="12" customHeight="1">
      <c r="A42" s="4"/>
      <c r="B42" s="8"/>
      <c r="C42" s="8"/>
      <c r="D42" s="8"/>
      <c r="E42" s="8"/>
    </row>
    <row r="43" spans="1:6" ht="12" customHeight="1">
      <c r="A43" s="4"/>
      <c r="B43" s="8"/>
      <c r="C43" s="8"/>
      <c r="D43" s="8"/>
      <c r="E43" s="8"/>
      <c r="F43" s="8"/>
    </row>
    <row r="44" spans="1:6" ht="12" customHeight="1">
      <c r="A44" s="4"/>
      <c r="B44" s="8"/>
      <c r="C44" s="8"/>
      <c r="D44" s="8"/>
      <c r="E44" s="8"/>
      <c r="F44" s="8"/>
    </row>
    <row r="45" spans="1:6" ht="12" customHeight="1">
      <c r="A45" s="4"/>
      <c r="B45" s="8"/>
      <c r="C45" s="8"/>
      <c r="D45" s="8"/>
      <c r="E45" s="8"/>
      <c r="F45" s="8"/>
    </row>
    <row r="46" spans="1:6" ht="12" customHeight="1">
      <c r="A46" s="4"/>
      <c r="B46" s="8"/>
      <c r="C46" s="8"/>
      <c r="D46" s="8"/>
      <c r="E46" s="8"/>
      <c r="F46" s="8"/>
    </row>
    <row r="47" spans="1:6" ht="12" customHeight="1">
      <c r="A47" s="4"/>
      <c r="B47" s="8"/>
      <c r="C47" s="8"/>
      <c r="D47" s="8"/>
      <c r="E47" s="8"/>
      <c r="F47" s="8"/>
    </row>
    <row r="48" spans="1:8" ht="12" customHeight="1">
      <c r="A48"/>
      <c r="B48"/>
      <c r="C48"/>
      <c r="D48"/>
      <c r="E48"/>
      <c r="F48"/>
      <c r="G48"/>
      <c r="H48"/>
    </row>
    <row r="49" spans="1:8" ht="12" customHeight="1">
      <c r="A49"/>
      <c r="B49"/>
      <c r="C49"/>
      <c r="D49"/>
      <c r="E49"/>
      <c r="F49"/>
      <c r="G49"/>
      <c r="H49"/>
    </row>
    <row r="50" spans="1:8" ht="12" customHeight="1">
      <c r="A50"/>
      <c r="B50"/>
      <c r="C50"/>
      <c r="D50"/>
      <c r="E50"/>
      <c r="F50"/>
      <c r="G50"/>
      <c r="H50"/>
    </row>
    <row r="51" spans="1:8" ht="12" customHeight="1">
      <c r="A51"/>
      <c r="B51"/>
      <c r="C51"/>
      <c r="D51"/>
      <c r="E51"/>
      <c r="F51"/>
      <c r="G51"/>
      <c r="H51"/>
    </row>
    <row r="52" spans="1:8" ht="12" customHeight="1">
      <c r="A52"/>
      <c r="B52"/>
      <c r="C52"/>
      <c r="D52"/>
      <c r="E52"/>
      <c r="F52"/>
      <c r="G52"/>
      <c r="H52"/>
    </row>
    <row r="53" spans="1:8" ht="12" customHeight="1">
      <c r="A53"/>
      <c r="B53"/>
      <c r="C53"/>
      <c r="D53"/>
      <c r="E53"/>
      <c r="F53"/>
      <c r="G53"/>
      <c r="H53"/>
    </row>
    <row r="54" spans="1:8" ht="12" customHeight="1">
      <c r="A54"/>
      <c r="B54"/>
      <c r="C54"/>
      <c r="D54"/>
      <c r="E54"/>
      <c r="F54"/>
      <c r="G54"/>
      <c r="H54"/>
    </row>
    <row r="55" spans="1:8" ht="12" customHeight="1">
      <c r="A55"/>
      <c r="B55"/>
      <c r="C55"/>
      <c r="D55"/>
      <c r="E55"/>
      <c r="F55"/>
      <c r="G55"/>
      <c r="H55"/>
    </row>
    <row r="56" spans="1:8" ht="12" customHeight="1">
      <c r="A56"/>
      <c r="B56"/>
      <c r="C56"/>
      <c r="D56"/>
      <c r="E56"/>
      <c r="F56"/>
      <c r="G56"/>
      <c r="H56"/>
    </row>
    <row r="57" spans="1:8" ht="12" customHeight="1">
      <c r="A57"/>
      <c r="B57"/>
      <c r="C57"/>
      <c r="D57"/>
      <c r="E57"/>
      <c r="F57"/>
      <c r="G57"/>
      <c r="H57"/>
    </row>
    <row r="58" spans="1:8" ht="12" customHeight="1">
      <c r="A58"/>
      <c r="B58"/>
      <c r="C58"/>
      <c r="D58"/>
      <c r="E58"/>
      <c r="F58"/>
      <c r="G58"/>
      <c r="H58"/>
    </row>
    <row r="59" spans="1:8" ht="12" customHeight="1">
      <c r="A59"/>
      <c r="B59"/>
      <c r="C59"/>
      <c r="D59"/>
      <c r="E59"/>
      <c r="F59"/>
      <c r="G59"/>
      <c r="H59"/>
    </row>
    <row r="60" spans="1:8" ht="12" customHeight="1">
      <c r="A60"/>
      <c r="B60"/>
      <c r="C60"/>
      <c r="D60"/>
      <c r="E60"/>
      <c r="F60"/>
      <c r="G60"/>
      <c r="H60"/>
    </row>
  </sheetData>
  <sheetProtection/>
  <mergeCells count="3">
    <mergeCell ref="A2:A3"/>
    <mergeCell ref="A28:G28"/>
    <mergeCell ref="B2:I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53"/>
  <sheetViews>
    <sheetView zoomScalePageLayoutView="0" workbookViewId="0" topLeftCell="B1">
      <selection activeCell="R30" sqref="R30:U34"/>
    </sheetView>
  </sheetViews>
  <sheetFormatPr defaultColWidth="9.140625" defaultRowHeight="12" customHeight="1"/>
  <cols>
    <col min="1" max="1" width="63.140625" style="4" customWidth="1"/>
    <col min="2" max="15" width="9.7109375" style="4" customWidth="1"/>
    <col min="16" max="16384" width="9.140625" style="4" customWidth="1"/>
  </cols>
  <sheetData>
    <row r="1" s="6" customFormat="1" ht="15" customHeight="1">
      <c r="A1" s="37" t="s">
        <v>112</v>
      </c>
    </row>
    <row r="2" spans="1:17" ht="15" customHeight="1">
      <c r="A2" s="189" t="s">
        <v>57</v>
      </c>
      <c r="B2" s="190" t="s">
        <v>106</v>
      </c>
      <c r="C2" s="189"/>
      <c r="D2" s="189"/>
      <c r="E2" s="189"/>
      <c r="F2" s="189"/>
      <c r="G2" s="189"/>
      <c r="H2" s="189"/>
      <c r="I2" s="191"/>
      <c r="J2" s="189" t="s">
        <v>105</v>
      </c>
      <c r="K2" s="189"/>
      <c r="L2" s="189"/>
      <c r="M2" s="189"/>
      <c r="N2" s="189"/>
      <c r="O2" s="189"/>
      <c r="P2" s="189"/>
      <c r="Q2" s="189"/>
    </row>
    <row r="3" spans="1:17" ht="15" customHeight="1">
      <c r="A3" s="189"/>
      <c r="B3" s="61">
        <v>2011</v>
      </c>
      <c r="C3" s="98">
        <v>2012</v>
      </c>
      <c r="D3" s="98">
        <v>2013</v>
      </c>
      <c r="E3" s="98">
        <v>2014</v>
      </c>
      <c r="F3" s="98">
        <v>2015</v>
      </c>
      <c r="G3" s="98">
        <v>2016</v>
      </c>
      <c r="H3" s="99">
        <v>2017</v>
      </c>
      <c r="I3" s="62">
        <v>2018</v>
      </c>
      <c r="J3" s="46">
        <v>2011</v>
      </c>
      <c r="K3" s="32">
        <v>2012</v>
      </c>
      <c r="L3" s="32">
        <v>2013</v>
      </c>
      <c r="M3" s="32">
        <v>2014</v>
      </c>
      <c r="N3" s="32">
        <v>2015</v>
      </c>
      <c r="O3" s="33">
        <v>2016</v>
      </c>
      <c r="P3" s="47">
        <v>2017</v>
      </c>
      <c r="Q3" s="54">
        <v>2018</v>
      </c>
    </row>
    <row r="4" spans="1:17" ht="15" customHeight="1">
      <c r="A4" s="44" t="s">
        <v>53</v>
      </c>
      <c r="B4" s="169">
        <v>1.8</v>
      </c>
      <c r="C4" s="75">
        <v>1.2</v>
      </c>
      <c r="D4" s="75">
        <v>1.3</v>
      </c>
      <c r="E4" s="75">
        <v>1.6</v>
      </c>
      <c r="F4" s="75">
        <v>1.3</v>
      </c>
      <c r="G4" s="75">
        <v>1.3334200903528044</v>
      </c>
      <c r="H4" s="75">
        <v>1.4286208131739433</v>
      </c>
      <c r="I4" s="170">
        <v>1.5755849180206032</v>
      </c>
      <c r="J4" s="169">
        <v>0.3</v>
      </c>
      <c r="K4" s="75">
        <v>0.2</v>
      </c>
      <c r="L4" s="75">
        <v>0.3</v>
      </c>
      <c r="M4" s="75">
        <v>0.3</v>
      </c>
      <c r="N4" s="75">
        <v>0.2</v>
      </c>
      <c r="O4" s="75">
        <v>0.24197407960143477</v>
      </c>
      <c r="P4" s="75">
        <v>0.27339700576482984</v>
      </c>
      <c r="Q4" s="111">
        <v>0.3303146982889159</v>
      </c>
    </row>
    <row r="5" spans="1:17" ht="12" customHeight="1">
      <c r="A5" s="30" t="s">
        <v>68</v>
      </c>
      <c r="B5" s="171">
        <v>2.2</v>
      </c>
      <c r="C5" s="172">
        <v>1.3</v>
      </c>
      <c r="D5" s="172">
        <v>1.3</v>
      </c>
      <c r="E5" s="172">
        <v>1.8</v>
      </c>
      <c r="F5" s="172">
        <v>1.4</v>
      </c>
      <c r="G5" s="173">
        <v>1.4191831807757662</v>
      </c>
      <c r="H5" s="173">
        <v>1.135134959791536</v>
      </c>
      <c r="I5" s="174">
        <v>1.6122741671329606</v>
      </c>
      <c r="J5" s="171">
        <v>0.4</v>
      </c>
      <c r="K5" s="172">
        <v>0.3</v>
      </c>
      <c r="L5" s="172">
        <v>0.3</v>
      </c>
      <c r="M5" s="172">
        <v>0.4</v>
      </c>
      <c r="N5" s="172">
        <v>0.3</v>
      </c>
      <c r="O5" s="104">
        <v>0.24243131264489115</v>
      </c>
      <c r="P5" s="175">
        <v>0.2627324439381026</v>
      </c>
      <c r="Q5" s="178">
        <v>0.37053120191326316</v>
      </c>
    </row>
    <row r="6" spans="1:17" ht="12" customHeight="1">
      <c r="A6" s="30" t="s">
        <v>69</v>
      </c>
      <c r="B6" s="171">
        <v>1</v>
      </c>
      <c r="C6" s="172">
        <v>1</v>
      </c>
      <c r="D6" s="172">
        <v>1.3</v>
      </c>
      <c r="E6" s="172">
        <v>1.2</v>
      </c>
      <c r="F6" s="172">
        <v>0.8</v>
      </c>
      <c r="G6" s="173">
        <v>0.7873088583451284</v>
      </c>
      <c r="H6" s="173">
        <v>1.7684784653022465</v>
      </c>
      <c r="I6" s="174">
        <v>1.3425418766646573</v>
      </c>
      <c r="J6" s="171">
        <v>0.2</v>
      </c>
      <c r="K6" s="172">
        <v>0.2</v>
      </c>
      <c r="L6" s="172">
        <v>0.3</v>
      </c>
      <c r="M6" s="172">
        <v>0.2</v>
      </c>
      <c r="N6" s="172">
        <v>0.2</v>
      </c>
      <c r="O6" s="104">
        <v>0.34331953416108285</v>
      </c>
      <c r="P6" s="175">
        <v>0.3118437651162573</v>
      </c>
      <c r="Q6" s="178">
        <v>0.24284903083738613</v>
      </c>
    </row>
    <row r="7" spans="1:17" ht="12" customHeight="1">
      <c r="A7" s="30" t="s">
        <v>70</v>
      </c>
      <c r="B7" s="171">
        <v>1.2</v>
      </c>
      <c r="C7" s="172">
        <v>1.1</v>
      </c>
      <c r="D7" s="172">
        <v>1</v>
      </c>
      <c r="E7" s="172">
        <v>1.2</v>
      </c>
      <c r="F7" s="172">
        <v>1.8</v>
      </c>
      <c r="G7" s="173">
        <v>1.7785931830861277</v>
      </c>
      <c r="H7" s="173">
        <v>2.0272628802567785</v>
      </c>
      <c r="I7" s="174">
        <v>1.906796863012578</v>
      </c>
      <c r="J7" s="171">
        <v>0.1</v>
      </c>
      <c r="K7" s="172">
        <v>0.1</v>
      </c>
      <c r="L7" s="172">
        <v>0.1</v>
      </c>
      <c r="M7" s="172">
        <v>0.2</v>
      </c>
      <c r="N7" s="172">
        <v>0.2</v>
      </c>
      <c r="O7" s="104">
        <v>0.23802993620370805</v>
      </c>
      <c r="P7" s="175">
        <v>0.2</v>
      </c>
      <c r="Q7" s="178">
        <v>0.254448348672415</v>
      </c>
    </row>
    <row r="8" spans="1:17" ht="15" customHeight="1">
      <c r="A8" s="44" t="s">
        <v>54</v>
      </c>
      <c r="B8" s="169">
        <v>15.7</v>
      </c>
      <c r="C8" s="75">
        <v>15</v>
      </c>
      <c r="D8" s="75">
        <v>13.5</v>
      </c>
      <c r="E8" s="75">
        <v>14.7</v>
      </c>
      <c r="F8" s="75">
        <v>12.3</v>
      </c>
      <c r="G8" s="75">
        <v>11.52192974243524</v>
      </c>
      <c r="H8" s="75">
        <v>10.344588596805217</v>
      </c>
      <c r="I8" s="170">
        <v>11.038287612692011</v>
      </c>
      <c r="J8" s="169">
        <v>0.9</v>
      </c>
      <c r="K8" s="75">
        <v>0.9</v>
      </c>
      <c r="L8" s="75">
        <v>0.9</v>
      </c>
      <c r="M8" s="75">
        <v>1</v>
      </c>
      <c r="N8" s="75">
        <v>0.9</v>
      </c>
      <c r="O8" s="75">
        <v>0.8398357076438205</v>
      </c>
      <c r="P8" s="75">
        <v>0.7054592627830935</v>
      </c>
      <c r="Q8" s="111">
        <v>0.726563024224799</v>
      </c>
    </row>
    <row r="9" spans="1:17" ht="12" customHeight="1">
      <c r="A9" s="30" t="s">
        <v>59</v>
      </c>
      <c r="B9" s="171">
        <v>1.1</v>
      </c>
      <c r="C9" s="172">
        <v>1</v>
      </c>
      <c r="D9" s="172">
        <v>1.3</v>
      </c>
      <c r="E9" s="172">
        <v>1</v>
      </c>
      <c r="F9" s="172">
        <v>0.8</v>
      </c>
      <c r="G9" s="175">
        <v>1.9416825801794686</v>
      </c>
      <c r="H9" s="175">
        <v>0.5094258692737741</v>
      </c>
      <c r="I9" s="174">
        <v>0.9514321710725409</v>
      </c>
      <c r="J9" s="171">
        <v>0</v>
      </c>
      <c r="K9" s="172">
        <v>0</v>
      </c>
      <c r="L9" s="172">
        <v>0</v>
      </c>
      <c r="M9" s="172">
        <v>0</v>
      </c>
      <c r="N9" s="172">
        <v>0</v>
      </c>
      <c r="O9" s="104">
        <v>0.04326497031154242</v>
      </c>
      <c r="P9" s="175">
        <v>0.009791046825010766</v>
      </c>
      <c r="Q9" s="178">
        <v>0.012992696627116333</v>
      </c>
    </row>
    <row r="10" spans="1:17" ht="12" customHeight="1">
      <c r="A10" s="30" t="s">
        <v>1</v>
      </c>
      <c r="B10" s="171">
        <v>8.3</v>
      </c>
      <c r="C10" s="172">
        <v>7.7</v>
      </c>
      <c r="D10" s="172">
        <v>6.2</v>
      </c>
      <c r="E10" s="172">
        <v>9</v>
      </c>
      <c r="F10" s="172">
        <v>7</v>
      </c>
      <c r="G10" s="175">
        <v>5.645315431963013</v>
      </c>
      <c r="H10" s="175">
        <v>5.033411215657105</v>
      </c>
      <c r="I10" s="174">
        <v>6.34345367666523</v>
      </c>
      <c r="J10" s="171">
        <v>0.4</v>
      </c>
      <c r="K10" s="172">
        <v>0.4</v>
      </c>
      <c r="L10" s="172">
        <v>0.4</v>
      </c>
      <c r="M10" s="172">
        <v>0.5</v>
      </c>
      <c r="N10" s="172">
        <v>0.4</v>
      </c>
      <c r="O10" s="104">
        <v>0.3371461577299272</v>
      </c>
      <c r="P10" s="175">
        <v>0.2898252770800396</v>
      </c>
      <c r="Q10" s="178">
        <v>0.3844695375752023</v>
      </c>
    </row>
    <row r="11" spans="1:17" ht="12" customHeight="1">
      <c r="A11" s="30" t="s">
        <v>71</v>
      </c>
      <c r="B11" s="171">
        <v>11.6</v>
      </c>
      <c r="C11" s="172">
        <v>11.1</v>
      </c>
      <c r="D11" s="172">
        <v>11.9</v>
      </c>
      <c r="E11" s="172">
        <v>13.8</v>
      </c>
      <c r="F11" s="172">
        <v>12.8</v>
      </c>
      <c r="G11" s="175">
        <v>10.525193966883489</v>
      </c>
      <c r="H11" s="175">
        <v>11.842259065119928</v>
      </c>
      <c r="I11" s="174">
        <v>11.068935022415722</v>
      </c>
      <c r="J11" s="171">
        <v>1.1</v>
      </c>
      <c r="K11" s="172">
        <v>1.2</v>
      </c>
      <c r="L11" s="172">
        <v>1.4</v>
      </c>
      <c r="M11" s="172">
        <v>1.7</v>
      </c>
      <c r="N11" s="172">
        <v>1.6</v>
      </c>
      <c r="O11" s="104">
        <v>1.1664428554836905</v>
      </c>
      <c r="P11" s="175">
        <v>1.2023992011385352</v>
      </c>
      <c r="Q11" s="178">
        <v>1.0583240274951364</v>
      </c>
    </row>
    <row r="12" spans="1:17" ht="12" customHeight="1">
      <c r="A12" s="30" t="s">
        <v>60</v>
      </c>
      <c r="B12" s="171">
        <v>28.1</v>
      </c>
      <c r="C12" s="172">
        <v>27.4</v>
      </c>
      <c r="D12" s="172">
        <v>24.8</v>
      </c>
      <c r="E12" s="172">
        <v>22.7</v>
      </c>
      <c r="F12" s="172">
        <v>19.7</v>
      </c>
      <c r="G12" s="175">
        <v>21.594930112503675</v>
      </c>
      <c r="H12" s="175">
        <v>19.27886933120248</v>
      </c>
      <c r="I12" s="174">
        <v>21.037815067700237</v>
      </c>
      <c r="J12" s="171">
        <v>2.6</v>
      </c>
      <c r="K12" s="172">
        <v>2.4</v>
      </c>
      <c r="L12" s="172">
        <v>2.2</v>
      </c>
      <c r="M12" s="172">
        <v>2.2</v>
      </c>
      <c r="N12" s="172">
        <v>1.9</v>
      </c>
      <c r="O12" s="104">
        <v>2.0648734002945237</v>
      </c>
      <c r="P12" s="175">
        <v>1.8442627454839142</v>
      </c>
      <c r="Q12" s="178">
        <v>2.0021655838072765</v>
      </c>
    </row>
    <row r="13" spans="1:17" ht="15" customHeight="1">
      <c r="A13" s="44" t="s">
        <v>2</v>
      </c>
      <c r="B13" s="169">
        <v>48.1</v>
      </c>
      <c r="C13" s="75">
        <v>45.8</v>
      </c>
      <c r="D13" s="75">
        <v>45.8</v>
      </c>
      <c r="E13" s="75">
        <v>44.9</v>
      </c>
      <c r="F13" s="75">
        <v>46</v>
      </c>
      <c r="G13" s="75">
        <v>46.90567701178595</v>
      </c>
      <c r="H13" s="75">
        <v>46.26357832006692</v>
      </c>
      <c r="I13" s="176">
        <v>46.104754390169035</v>
      </c>
      <c r="J13" s="169">
        <v>4.8</v>
      </c>
      <c r="K13" s="75">
        <v>4.5</v>
      </c>
      <c r="L13" s="75">
        <v>4.4</v>
      </c>
      <c r="M13" s="75">
        <v>4.5</v>
      </c>
      <c r="N13" s="75">
        <v>4.7</v>
      </c>
      <c r="O13" s="75">
        <v>4.945190054664</v>
      </c>
      <c r="P13" s="75">
        <v>4.9471674291686005</v>
      </c>
      <c r="Q13" s="111">
        <v>4.912141464148842</v>
      </c>
    </row>
    <row r="14" spans="1:17" ht="12" customHeight="1">
      <c r="A14" s="30" t="s">
        <v>72</v>
      </c>
      <c r="B14" s="171">
        <v>22.6</v>
      </c>
      <c r="C14" s="172">
        <v>24.2</v>
      </c>
      <c r="D14" s="172">
        <v>21.7</v>
      </c>
      <c r="E14" s="172">
        <v>20.1</v>
      </c>
      <c r="F14" s="172">
        <v>20.2</v>
      </c>
      <c r="G14" s="175">
        <v>19.238952799487333</v>
      </c>
      <c r="H14" s="175">
        <v>17.81131534663507</v>
      </c>
      <c r="I14" s="174">
        <v>13.783726894951192</v>
      </c>
      <c r="J14" s="171">
        <v>2</v>
      </c>
      <c r="K14" s="172">
        <v>2.2</v>
      </c>
      <c r="L14" s="172">
        <v>1.9</v>
      </c>
      <c r="M14" s="172">
        <v>1.9</v>
      </c>
      <c r="N14" s="172">
        <v>1.8</v>
      </c>
      <c r="O14" s="104">
        <v>1.8027399833789286</v>
      </c>
      <c r="P14" s="175">
        <v>1.6348953119049765</v>
      </c>
      <c r="Q14" s="178">
        <v>1.6137511088511298</v>
      </c>
    </row>
    <row r="15" spans="1:17" ht="12" customHeight="1">
      <c r="A15" s="30" t="s">
        <v>3</v>
      </c>
      <c r="B15" s="171">
        <v>30.5</v>
      </c>
      <c r="C15" s="172">
        <v>30.8</v>
      </c>
      <c r="D15" s="172">
        <v>29.3</v>
      </c>
      <c r="E15" s="172">
        <v>27</v>
      </c>
      <c r="F15" s="172">
        <v>25.5</v>
      </c>
      <c r="G15" s="175">
        <v>28.522020262144128</v>
      </c>
      <c r="H15" s="175">
        <v>26.85364610251933</v>
      </c>
      <c r="I15" s="174">
        <v>26.3518976691334</v>
      </c>
      <c r="J15" s="171">
        <v>2.2</v>
      </c>
      <c r="K15" s="172">
        <v>2.1</v>
      </c>
      <c r="L15" s="172">
        <v>1.9</v>
      </c>
      <c r="M15" s="172">
        <v>1.8</v>
      </c>
      <c r="N15" s="172">
        <v>1.9</v>
      </c>
      <c r="O15" s="104">
        <v>2.2597094120891112</v>
      </c>
      <c r="P15" s="175">
        <v>2.228560267439689</v>
      </c>
      <c r="Q15" s="178">
        <v>2.219478280335558</v>
      </c>
    </row>
    <row r="16" spans="1:17" ht="12" customHeight="1">
      <c r="A16" s="30" t="s">
        <v>62</v>
      </c>
      <c r="B16" s="171">
        <v>39.1</v>
      </c>
      <c r="C16" s="172">
        <v>31.1</v>
      </c>
      <c r="D16" s="172">
        <v>37</v>
      </c>
      <c r="E16" s="172">
        <v>33.5</v>
      </c>
      <c r="F16" s="172">
        <v>32.5</v>
      </c>
      <c r="G16" s="175">
        <v>31.11464564348461</v>
      </c>
      <c r="H16" s="175">
        <v>32.10768968021377</v>
      </c>
      <c r="I16" s="174">
        <v>33.14130053008503</v>
      </c>
      <c r="J16" s="171">
        <v>3</v>
      </c>
      <c r="K16" s="172">
        <v>2.5</v>
      </c>
      <c r="L16" s="172">
        <v>2.8</v>
      </c>
      <c r="M16" s="172">
        <v>2.8</v>
      </c>
      <c r="N16" s="172">
        <v>2.8</v>
      </c>
      <c r="O16" s="104">
        <v>2.549174196025514</v>
      </c>
      <c r="P16" s="175">
        <v>2.7636400981264133</v>
      </c>
      <c r="Q16" s="178">
        <v>2.802654488357225</v>
      </c>
    </row>
    <row r="17" spans="1:17" ht="12" customHeight="1">
      <c r="A17" s="30" t="s">
        <v>63</v>
      </c>
      <c r="B17" s="171">
        <v>59.1</v>
      </c>
      <c r="C17" s="172">
        <v>57.8</v>
      </c>
      <c r="D17" s="172">
        <v>68.2</v>
      </c>
      <c r="E17" s="172">
        <v>52.1</v>
      </c>
      <c r="F17" s="172">
        <v>54</v>
      </c>
      <c r="G17" s="175">
        <v>55.22046185022392</v>
      </c>
      <c r="H17" s="175">
        <v>52.473688123402006</v>
      </c>
      <c r="I17" s="174">
        <v>54.18356163191397</v>
      </c>
      <c r="J17" s="171">
        <v>3.6</v>
      </c>
      <c r="K17" s="172">
        <v>3.4</v>
      </c>
      <c r="L17" s="172">
        <v>4</v>
      </c>
      <c r="M17" s="172">
        <v>3.3</v>
      </c>
      <c r="N17" s="172">
        <v>3.6</v>
      </c>
      <c r="O17" s="104">
        <v>3.611343999940544</v>
      </c>
      <c r="P17" s="175">
        <v>3.258851720019494</v>
      </c>
      <c r="Q17" s="178">
        <v>3.3912932333902606</v>
      </c>
    </row>
    <row r="18" spans="1:17" ht="12" customHeight="1">
      <c r="A18" s="30" t="s">
        <v>64</v>
      </c>
      <c r="B18" s="171">
        <v>74.1</v>
      </c>
      <c r="C18" s="172">
        <v>70.2</v>
      </c>
      <c r="D18" s="172">
        <v>68.5</v>
      </c>
      <c r="E18" s="172">
        <v>68.3</v>
      </c>
      <c r="F18" s="172">
        <v>68.4</v>
      </c>
      <c r="G18" s="175">
        <v>69.89498459030824</v>
      </c>
      <c r="H18" s="175">
        <v>71.15679796796881</v>
      </c>
      <c r="I18" s="174">
        <v>70.83978968460401</v>
      </c>
      <c r="J18" s="171">
        <v>7.4</v>
      </c>
      <c r="K18" s="172">
        <v>6.8</v>
      </c>
      <c r="L18" s="172">
        <v>6.7</v>
      </c>
      <c r="M18" s="172">
        <v>7.2</v>
      </c>
      <c r="N18" s="172">
        <v>7.3</v>
      </c>
      <c r="O18" s="104">
        <v>7.857264188435154</v>
      </c>
      <c r="P18" s="175">
        <v>8.42577149636174</v>
      </c>
      <c r="Q18" s="178">
        <v>8.554891230136056</v>
      </c>
    </row>
    <row r="19" spans="1:17" ht="15" customHeight="1">
      <c r="A19" s="44" t="s">
        <v>65</v>
      </c>
      <c r="B19" s="169">
        <v>33.9</v>
      </c>
      <c r="C19" s="75">
        <v>32.4</v>
      </c>
      <c r="D19" s="75">
        <v>31.4</v>
      </c>
      <c r="E19" s="75">
        <v>33.2</v>
      </c>
      <c r="F19" s="75">
        <v>33.1</v>
      </c>
      <c r="G19" s="75">
        <v>31.17871538795278</v>
      </c>
      <c r="H19" s="75">
        <v>31.399366520733164</v>
      </c>
      <c r="I19" s="176">
        <v>31.816266404216538</v>
      </c>
      <c r="J19" s="169">
        <v>3</v>
      </c>
      <c r="K19" s="75">
        <v>2.8</v>
      </c>
      <c r="L19" s="75">
        <v>2.6</v>
      </c>
      <c r="M19" s="75">
        <v>2.8</v>
      </c>
      <c r="N19" s="75">
        <v>2.9</v>
      </c>
      <c r="O19" s="75">
        <v>2.69505988680125</v>
      </c>
      <c r="P19" s="75">
        <v>2.836411576392844</v>
      </c>
      <c r="Q19" s="111">
        <v>2.8516690769385193</v>
      </c>
    </row>
    <row r="20" spans="1:17" ht="12" customHeight="1">
      <c r="A20" s="30" t="s">
        <v>73</v>
      </c>
      <c r="B20" s="171">
        <v>43.3</v>
      </c>
      <c r="C20" s="172">
        <v>41.7</v>
      </c>
      <c r="D20" s="172">
        <v>43.9</v>
      </c>
      <c r="E20" s="172">
        <v>46.8</v>
      </c>
      <c r="F20" s="172">
        <v>45.7</v>
      </c>
      <c r="G20" s="175">
        <v>47.64272458593298</v>
      </c>
      <c r="H20" s="175">
        <v>44.01387417428624</v>
      </c>
      <c r="I20" s="174">
        <v>41.47891202428078</v>
      </c>
      <c r="J20" s="171">
        <v>2.9</v>
      </c>
      <c r="K20" s="172">
        <v>2.9</v>
      </c>
      <c r="L20" s="172">
        <v>3</v>
      </c>
      <c r="M20" s="172">
        <v>3.4</v>
      </c>
      <c r="N20" s="172">
        <v>3.2</v>
      </c>
      <c r="O20" s="104">
        <v>3.4244648733677927</v>
      </c>
      <c r="P20" s="175">
        <v>3.1804862567373497</v>
      </c>
      <c r="Q20" s="178">
        <v>3.009477830818471</v>
      </c>
    </row>
    <row r="21" spans="1:17" ht="12" customHeight="1">
      <c r="A21" s="30" t="s">
        <v>4</v>
      </c>
      <c r="B21" s="171">
        <v>62.5</v>
      </c>
      <c r="C21" s="172">
        <v>60.3</v>
      </c>
      <c r="D21" s="172">
        <v>59.4</v>
      </c>
      <c r="E21" s="172">
        <v>59.5</v>
      </c>
      <c r="F21" s="172">
        <v>60.4</v>
      </c>
      <c r="G21" s="175">
        <v>60.629309852861304</v>
      </c>
      <c r="H21" s="175">
        <v>60.0075649704239</v>
      </c>
      <c r="I21" s="174">
        <v>59.42542881693662</v>
      </c>
      <c r="J21" s="171">
        <v>9.9</v>
      </c>
      <c r="K21" s="172">
        <v>9.2</v>
      </c>
      <c r="L21" s="172">
        <v>8.9</v>
      </c>
      <c r="M21" s="172">
        <v>9</v>
      </c>
      <c r="N21" s="172">
        <v>9.4</v>
      </c>
      <c r="O21" s="104">
        <v>9.739646851522966</v>
      </c>
      <c r="P21" s="175">
        <v>9.79071269313815</v>
      </c>
      <c r="Q21" s="178">
        <v>9.737354319622888</v>
      </c>
    </row>
    <row r="22" spans="1:17" ht="12" customHeight="1">
      <c r="A22" s="30" t="s">
        <v>74</v>
      </c>
      <c r="B22" s="171">
        <v>40.1</v>
      </c>
      <c r="C22" s="172">
        <v>36.6</v>
      </c>
      <c r="D22" s="172">
        <v>42.9</v>
      </c>
      <c r="E22" s="172">
        <v>38.4</v>
      </c>
      <c r="F22" s="172">
        <v>44.3</v>
      </c>
      <c r="G22" s="175">
        <v>47.422144029734845</v>
      </c>
      <c r="H22" s="175">
        <v>47.06699794447069</v>
      </c>
      <c r="I22" s="174">
        <v>48.78858664571486</v>
      </c>
      <c r="J22" s="171">
        <v>2.9</v>
      </c>
      <c r="K22" s="172">
        <v>2.7</v>
      </c>
      <c r="L22" s="172">
        <v>2.7</v>
      </c>
      <c r="M22" s="172">
        <v>2.8</v>
      </c>
      <c r="N22" s="172">
        <v>3.5</v>
      </c>
      <c r="O22" s="104">
        <v>3.996834833219618</v>
      </c>
      <c r="P22" s="175">
        <v>3.9313476081913294</v>
      </c>
      <c r="Q22" s="178">
        <v>4.161834184858384</v>
      </c>
    </row>
    <row r="23" spans="1:17" ht="12" customHeight="1">
      <c r="A23" s="30" t="s">
        <v>75</v>
      </c>
      <c r="B23" s="171">
        <v>37.1</v>
      </c>
      <c r="C23" s="172">
        <v>36.1</v>
      </c>
      <c r="D23" s="172">
        <v>40</v>
      </c>
      <c r="E23" s="172">
        <v>35.6</v>
      </c>
      <c r="F23" s="172">
        <v>33.7</v>
      </c>
      <c r="G23" s="175">
        <v>34.10845918035083</v>
      </c>
      <c r="H23" s="175">
        <v>34.95925521298883</v>
      </c>
      <c r="I23" s="174">
        <v>37.45716135801026</v>
      </c>
      <c r="J23" s="171">
        <v>3.5</v>
      </c>
      <c r="K23" s="172">
        <v>3.6</v>
      </c>
      <c r="L23" s="172">
        <v>3.9</v>
      </c>
      <c r="M23" s="172">
        <v>3.4</v>
      </c>
      <c r="N23" s="172">
        <v>3.2</v>
      </c>
      <c r="O23" s="104">
        <v>3.1974054918637718</v>
      </c>
      <c r="P23" s="175">
        <v>3.234296713770462</v>
      </c>
      <c r="Q23" s="178">
        <v>3.436164596561838</v>
      </c>
    </row>
    <row r="24" spans="1:17" s="6" customFormat="1" ht="15" customHeight="1">
      <c r="A24" s="44" t="s">
        <v>67</v>
      </c>
      <c r="B24" s="169">
        <v>21.7</v>
      </c>
      <c r="C24" s="75">
        <v>22.9</v>
      </c>
      <c r="D24" s="75">
        <v>22</v>
      </c>
      <c r="E24" s="75">
        <v>23.5</v>
      </c>
      <c r="F24" s="75">
        <v>22.1</v>
      </c>
      <c r="G24" s="75">
        <v>23.660029979793787</v>
      </c>
      <c r="H24" s="75">
        <v>22.44653165320034</v>
      </c>
      <c r="I24" s="176">
        <v>24.161528082710664</v>
      </c>
      <c r="J24" s="169">
        <v>2</v>
      </c>
      <c r="K24" s="75">
        <v>2.1</v>
      </c>
      <c r="L24" s="75">
        <v>2</v>
      </c>
      <c r="M24" s="75">
        <v>2.1</v>
      </c>
      <c r="N24" s="75">
        <v>2.1</v>
      </c>
      <c r="O24" s="75">
        <v>2.4268686668979913</v>
      </c>
      <c r="P24" s="75">
        <v>2.1888933273252675</v>
      </c>
      <c r="Q24" s="111">
        <v>2.442008195822892</v>
      </c>
    </row>
    <row r="25" spans="1:17" ht="15" customHeight="1">
      <c r="A25" s="44" t="s">
        <v>5</v>
      </c>
      <c r="B25" s="169">
        <v>38</v>
      </c>
      <c r="C25" s="75">
        <v>35.8</v>
      </c>
      <c r="D25" s="75">
        <v>35.5</v>
      </c>
      <c r="E25" s="75">
        <v>35.7</v>
      </c>
      <c r="F25" s="75">
        <v>36.3</v>
      </c>
      <c r="G25" s="64">
        <v>36.65428900014343</v>
      </c>
      <c r="H25" s="64">
        <v>36.81631112320349</v>
      </c>
      <c r="I25" s="176">
        <v>36.53700712168542</v>
      </c>
      <c r="J25" s="169">
        <v>3.5</v>
      </c>
      <c r="K25" s="75">
        <v>3.4</v>
      </c>
      <c r="L25" s="75">
        <v>3.3</v>
      </c>
      <c r="M25" s="75">
        <v>3.4</v>
      </c>
      <c r="N25" s="75">
        <v>3.6</v>
      </c>
      <c r="O25" s="75">
        <v>3.8088406381358326</v>
      </c>
      <c r="P25" s="64">
        <v>3.801961631213441</v>
      </c>
      <c r="Q25" s="147">
        <v>3.761758021729785</v>
      </c>
    </row>
    <row r="26" spans="1:17" s="9" customFormat="1" ht="15" customHeight="1">
      <c r="A26" s="44" t="s">
        <v>6</v>
      </c>
      <c r="B26" s="169">
        <v>42.9</v>
      </c>
      <c r="C26" s="75">
        <v>44</v>
      </c>
      <c r="D26" s="75">
        <v>41</v>
      </c>
      <c r="E26" s="75">
        <v>41.2</v>
      </c>
      <c r="F26" s="75">
        <v>43.8</v>
      </c>
      <c r="G26" s="64">
        <v>41.6436712787477</v>
      </c>
      <c r="H26" s="64">
        <v>39.21873345149585</v>
      </c>
      <c r="I26" s="176">
        <v>37.74402396653095</v>
      </c>
      <c r="J26" s="169">
        <v>3.5</v>
      </c>
      <c r="K26" s="75">
        <v>3.6</v>
      </c>
      <c r="L26" s="75">
        <v>3.2</v>
      </c>
      <c r="M26" s="75">
        <v>3.3</v>
      </c>
      <c r="N26" s="75">
        <v>3.5</v>
      </c>
      <c r="O26" s="75">
        <v>3.430886353158777</v>
      </c>
      <c r="P26" s="75">
        <v>3.2</v>
      </c>
      <c r="Q26" s="147">
        <v>2.8894811100188154</v>
      </c>
    </row>
    <row r="27" spans="1:17" ht="15" customHeight="1">
      <c r="A27" s="44" t="s">
        <v>7</v>
      </c>
      <c r="B27" s="169">
        <v>38.6</v>
      </c>
      <c r="C27" s="75">
        <v>36.9</v>
      </c>
      <c r="D27" s="75">
        <v>36.2</v>
      </c>
      <c r="E27" s="75">
        <v>36.4</v>
      </c>
      <c r="F27" s="75">
        <v>37.2</v>
      </c>
      <c r="G27" s="107">
        <v>37.205880351361536</v>
      </c>
      <c r="H27" s="107">
        <v>37.08668718026476</v>
      </c>
      <c r="I27" s="177">
        <v>36.669045799033306</v>
      </c>
      <c r="J27" s="169">
        <v>3.5</v>
      </c>
      <c r="K27" s="75">
        <v>3.4</v>
      </c>
      <c r="L27" s="75">
        <v>3.3</v>
      </c>
      <c r="M27" s="75">
        <v>3.4</v>
      </c>
      <c r="N27" s="75">
        <v>3.6</v>
      </c>
      <c r="O27" s="75">
        <v>3.7576097572545355</v>
      </c>
      <c r="P27" s="107">
        <v>1.0038647549003317</v>
      </c>
      <c r="Q27" s="144">
        <v>3.6380935890981765</v>
      </c>
    </row>
    <row r="28" spans="1:9" ht="12" customHeight="1">
      <c r="A28" s="52" t="s">
        <v>101</v>
      </c>
      <c r="B28" s="52"/>
      <c r="C28" s="52"/>
      <c r="D28" s="52"/>
      <c r="E28" s="52"/>
      <c r="F28" s="52"/>
      <c r="G28" s="52"/>
      <c r="H28" s="59"/>
      <c r="I28" s="59"/>
    </row>
    <row r="33" spans="2:16" ht="12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2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0"/>
      <c r="O34" s="20"/>
      <c r="P34" s="20"/>
    </row>
    <row r="35" spans="2:16" ht="12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0"/>
      <c r="O35" s="20"/>
      <c r="P35" s="20"/>
    </row>
    <row r="36" spans="2:16" ht="12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0"/>
      <c r="O36" s="20"/>
      <c r="P36" s="20"/>
    </row>
    <row r="37" spans="1:16" ht="12" customHeight="1">
      <c r="A37" s="2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0"/>
      <c r="O37" s="20"/>
      <c r="P37" s="20"/>
    </row>
    <row r="38" spans="2:16" ht="12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0"/>
      <c r="O38" s="20"/>
      <c r="P38" s="20"/>
    </row>
    <row r="39" spans="2:16" ht="12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0"/>
      <c r="O39" s="20"/>
      <c r="P39" s="20"/>
    </row>
    <row r="40" spans="2:16" ht="12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0"/>
      <c r="O40" s="20"/>
      <c r="P40" s="20"/>
    </row>
    <row r="41" spans="2:16" ht="12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0"/>
      <c r="O41" s="20"/>
      <c r="P41" s="20"/>
    </row>
    <row r="42" spans="2:16" ht="12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0"/>
      <c r="O42" s="20"/>
      <c r="P42" s="20"/>
    </row>
    <row r="43" spans="2:16" ht="12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0"/>
      <c r="O43" s="20"/>
      <c r="P43" s="20"/>
    </row>
    <row r="44" spans="2:16" ht="12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0"/>
      <c r="O44" s="20"/>
      <c r="P44" s="20"/>
    </row>
    <row r="45" spans="2:16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0"/>
      <c r="O45" s="20"/>
      <c r="P45" s="20"/>
    </row>
    <row r="46" spans="2:16" ht="12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0"/>
      <c r="O46" s="20"/>
      <c r="P46" s="20"/>
    </row>
    <row r="47" spans="2:16" ht="12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0"/>
      <c r="O47" s="20"/>
      <c r="P47" s="20"/>
    </row>
    <row r="48" spans="2:16" ht="12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0"/>
      <c r="O48" s="20"/>
      <c r="P48" s="20"/>
    </row>
    <row r="49" spans="2:16" ht="12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0"/>
      <c r="O49" s="20"/>
      <c r="P49" s="20"/>
    </row>
    <row r="50" spans="2:13" ht="12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2" spans="1:10" ht="12" customHeight="1">
      <c r="A52"/>
      <c r="B52"/>
      <c r="C52"/>
      <c r="D52"/>
      <c r="E52"/>
      <c r="F52"/>
      <c r="G52"/>
      <c r="H52"/>
      <c r="I52"/>
      <c r="J52"/>
    </row>
    <row r="53" spans="1:10" ht="12" customHeight="1">
      <c r="A53"/>
      <c r="B53"/>
      <c r="C53"/>
      <c r="D53"/>
      <c r="E53"/>
      <c r="F53"/>
      <c r="G53"/>
      <c r="H53"/>
      <c r="I53"/>
      <c r="J53"/>
    </row>
  </sheetData>
  <sheetProtection/>
  <mergeCells count="3">
    <mergeCell ref="A2:A3"/>
    <mergeCell ref="B2:I2"/>
    <mergeCell ref="J2:Q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58"/>
  <sheetViews>
    <sheetView zoomScalePageLayoutView="0" workbookViewId="0" topLeftCell="A1">
      <selection activeCell="A21" sqref="A21"/>
    </sheetView>
  </sheetViews>
  <sheetFormatPr defaultColWidth="9.140625" defaultRowHeight="12" customHeight="1"/>
  <cols>
    <col min="1" max="1" width="69.7109375" style="1" customWidth="1"/>
    <col min="2" max="9" width="8.7109375" style="1" customWidth="1"/>
    <col min="10" max="10" width="15.57421875" style="1" customWidth="1"/>
    <col min="11" max="11" width="16.00390625" style="1" customWidth="1"/>
    <col min="12" max="12" width="23.57421875" style="1" customWidth="1"/>
    <col min="13" max="14" width="9.140625" style="1" customWidth="1"/>
    <col min="15" max="15" width="22.28125" style="1" customWidth="1"/>
    <col min="16" max="16" width="15.28125" style="1" customWidth="1"/>
    <col min="17" max="17" width="9.140625" style="1" customWidth="1"/>
    <col min="18" max="18" width="22.57421875" style="1" customWidth="1"/>
    <col min="19" max="19" width="20.57421875" style="1" customWidth="1"/>
    <col min="20" max="16384" width="9.140625" style="1" customWidth="1"/>
  </cols>
  <sheetData>
    <row r="1" ht="15" customHeight="1">
      <c r="A1" s="28" t="s">
        <v>104</v>
      </c>
    </row>
    <row r="2" s="2" customFormat="1" ht="15" customHeight="1">
      <c r="A2" s="28" t="s">
        <v>107</v>
      </c>
    </row>
    <row r="3" spans="1:11" s="2" customFormat="1" ht="24.75" customHeight="1">
      <c r="A3" s="186" t="s">
        <v>58</v>
      </c>
      <c r="B3" s="194" t="s">
        <v>56</v>
      </c>
      <c r="C3" s="193"/>
      <c r="D3" s="193"/>
      <c r="E3" s="193"/>
      <c r="F3" s="193"/>
      <c r="G3" s="193"/>
      <c r="H3" s="193"/>
      <c r="I3" s="193"/>
      <c r="J3" s="192" t="s">
        <v>96</v>
      </c>
      <c r="K3" s="193" t="s">
        <v>95</v>
      </c>
    </row>
    <row r="4" spans="1:12" s="2" customFormat="1" ht="15" customHeight="1">
      <c r="A4" s="189"/>
      <c r="B4" s="38">
        <v>2011</v>
      </c>
      <c r="C4" s="38">
        <v>2012</v>
      </c>
      <c r="D4" s="38">
        <v>2013</v>
      </c>
      <c r="E4" s="38">
        <v>2014</v>
      </c>
      <c r="F4" s="38">
        <v>2015</v>
      </c>
      <c r="G4" s="38">
        <v>2016</v>
      </c>
      <c r="H4" s="38">
        <v>2017</v>
      </c>
      <c r="I4" s="38">
        <v>2018</v>
      </c>
      <c r="J4" s="192"/>
      <c r="K4" s="193"/>
      <c r="L4" s="3"/>
    </row>
    <row r="5" spans="1:12" ht="12.75" customHeight="1">
      <c r="A5" s="44" t="s">
        <v>53</v>
      </c>
      <c r="B5" s="63">
        <v>37.7</v>
      </c>
      <c r="C5" s="63">
        <v>-21.5</v>
      </c>
      <c r="D5" s="63">
        <v>5.7</v>
      </c>
      <c r="E5" s="63">
        <v>42.5</v>
      </c>
      <c r="F5" s="63">
        <v>-28.8</v>
      </c>
      <c r="G5" s="64">
        <v>-3.034738264759096</v>
      </c>
      <c r="H5" s="63">
        <v>20.296280103406204</v>
      </c>
      <c r="I5" s="145">
        <v>-6.939233252200971</v>
      </c>
      <c r="J5" s="146">
        <v>25.982170513681613</v>
      </c>
      <c r="K5" s="147">
        <v>2.9292091235040285</v>
      </c>
      <c r="L5" s="13"/>
    </row>
    <row r="6" spans="1:12" ht="12.75" customHeight="1">
      <c r="A6" s="29" t="s">
        <v>77</v>
      </c>
      <c r="B6" s="65">
        <v>48.1</v>
      </c>
      <c r="C6" s="65">
        <v>-23.2</v>
      </c>
      <c r="D6" s="65">
        <v>-3.3</v>
      </c>
      <c r="E6" s="65">
        <v>53.3</v>
      </c>
      <c r="F6" s="65">
        <v>-37.1</v>
      </c>
      <c r="G6" s="66">
        <v>-7.056110012799821</v>
      </c>
      <c r="H6" s="67">
        <v>25.88443963430864</v>
      </c>
      <c r="I6" s="100">
        <v>-4.458697535968481</v>
      </c>
      <c r="J6" s="139">
        <v>18.548602333372965</v>
      </c>
      <c r="K6" s="140">
        <v>2.149690416621719</v>
      </c>
      <c r="L6" s="13"/>
    </row>
    <row r="7" spans="1:12" ht="12.75" customHeight="1">
      <c r="A7" s="29" t="s">
        <v>78</v>
      </c>
      <c r="B7" s="65">
        <v>14.4</v>
      </c>
      <c r="C7" s="65">
        <v>-18.4</v>
      </c>
      <c r="D7" s="65">
        <v>19.5</v>
      </c>
      <c r="E7" s="65">
        <v>9.3</v>
      </c>
      <c r="F7" s="65">
        <v>-12.7</v>
      </c>
      <c r="G7" s="66">
        <v>14.29462550484395</v>
      </c>
      <c r="H7" s="67">
        <v>2.7934536847708635</v>
      </c>
      <c r="I7" s="100">
        <v>-15.552286586885577</v>
      </c>
      <c r="J7" s="139">
        <v>5.57062067612788</v>
      </c>
      <c r="K7" s="140">
        <v>0.6799252331611605</v>
      </c>
      <c r="L7" s="13"/>
    </row>
    <row r="8" spans="1:12" ht="12.75" customHeight="1">
      <c r="A8" s="29" t="s">
        <v>70</v>
      </c>
      <c r="B8" s="65">
        <v>36.9</v>
      </c>
      <c r="C8" s="65">
        <v>1.1</v>
      </c>
      <c r="D8" s="65">
        <v>113.2</v>
      </c>
      <c r="E8" s="65">
        <v>68.7</v>
      </c>
      <c r="F8" s="65">
        <v>38.2</v>
      </c>
      <c r="G8" s="66">
        <v>-3.5880698022878965</v>
      </c>
      <c r="H8" s="67">
        <v>52.116183453409604</v>
      </c>
      <c r="I8" s="100">
        <v>3.7392397869521865</v>
      </c>
      <c r="J8" s="139">
        <v>947.0236028969512</v>
      </c>
      <c r="K8" s="140">
        <v>34.12031322267022</v>
      </c>
      <c r="L8" s="13"/>
    </row>
    <row r="9" spans="1:12" ht="12.75" customHeight="1">
      <c r="A9" s="44" t="s">
        <v>79</v>
      </c>
      <c r="B9" s="63">
        <v>8.9</v>
      </c>
      <c r="C9" s="63">
        <v>1.7</v>
      </c>
      <c r="D9" s="63">
        <v>3.9</v>
      </c>
      <c r="E9" s="63">
        <v>-6.8</v>
      </c>
      <c r="F9" s="63">
        <v>-7.5</v>
      </c>
      <c r="G9" s="64">
        <v>-4.680822326313083</v>
      </c>
      <c r="H9" s="63">
        <v>-8.502653058642007</v>
      </c>
      <c r="I9" s="145">
        <v>2.6807441061938553</v>
      </c>
      <c r="J9" s="146">
        <v>-11.2476333129648</v>
      </c>
      <c r="K9" s="147">
        <v>-1.4804333541177717</v>
      </c>
      <c r="L9" s="13"/>
    </row>
    <row r="10" spans="1:12" ht="12.75" customHeight="1">
      <c r="A10" s="29" t="s">
        <v>59</v>
      </c>
      <c r="B10" s="65">
        <v>-5.7</v>
      </c>
      <c r="C10" s="65">
        <v>11.2</v>
      </c>
      <c r="D10" s="65">
        <v>-17.6</v>
      </c>
      <c r="E10" s="65">
        <v>-7.3</v>
      </c>
      <c r="F10" s="65">
        <v>-21.4</v>
      </c>
      <c r="G10" s="66">
        <v>-12.50143194671336</v>
      </c>
      <c r="H10" s="67">
        <v>-13.761712116435888</v>
      </c>
      <c r="I10" s="100">
        <v>36.58427085121252</v>
      </c>
      <c r="J10" s="139">
        <v>-35.05838202497307</v>
      </c>
      <c r="K10" s="140">
        <v>-5.253017366345647</v>
      </c>
      <c r="L10" s="13"/>
    </row>
    <row r="11" spans="1:12" ht="12.75" customHeight="1">
      <c r="A11" s="29" t="s">
        <v>1</v>
      </c>
      <c r="B11" s="65">
        <v>8.4</v>
      </c>
      <c r="C11" s="65">
        <v>0.2</v>
      </c>
      <c r="D11" s="65">
        <v>7.8</v>
      </c>
      <c r="E11" s="65">
        <v>-5.1</v>
      </c>
      <c r="F11" s="65">
        <v>-3.2</v>
      </c>
      <c r="G11" s="66">
        <v>-6.251906434368804</v>
      </c>
      <c r="H11" s="67">
        <v>-7.970567471549961</v>
      </c>
      <c r="I11" s="100">
        <v>4.0578103725473325</v>
      </c>
      <c r="J11" s="139">
        <v>-3.3782088604684457</v>
      </c>
      <c r="K11" s="140">
        <v>-0.4286522654984082</v>
      </c>
      <c r="L11" s="13"/>
    </row>
    <row r="12" spans="1:12" ht="12.75" customHeight="1">
      <c r="A12" s="29" t="s">
        <v>97</v>
      </c>
      <c r="B12" s="65">
        <v>-2.6</v>
      </c>
      <c r="C12" s="65">
        <v>3.8</v>
      </c>
      <c r="D12" s="65">
        <v>9.8</v>
      </c>
      <c r="E12" s="65">
        <v>-5.4</v>
      </c>
      <c r="F12" s="65">
        <v>0.8</v>
      </c>
      <c r="G12" s="66">
        <v>5.220946055125109</v>
      </c>
      <c r="H12" s="67">
        <v>-8.635107520767571</v>
      </c>
      <c r="I12" s="100">
        <v>3.1959209980472414</v>
      </c>
      <c r="J12" s="139">
        <v>5.071565801405464</v>
      </c>
      <c r="K12" s="140">
        <v>0.6203098907112237</v>
      </c>
      <c r="L12" s="13"/>
    </row>
    <row r="13" spans="1:12" ht="12.75" customHeight="1">
      <c r="A13" s="29" t="s">
        <v>80</v>
      </c>
      <c r="B13" s="65">
        <v>11.9</v>
      </c>
      <c r="C13" s="65">
        <v>1.7</v>
      </c>
      <c r="D13" s="65">
        <v>1.5</v>
      </c>
      <c r="E13" s="65">
        <v>-7.7</v>
      </c>
      <c r="F13" s="65">
        <v>-11.4</v>
      </c>
      <c r="G13" s="66">
        <v>-7.42603003943384</v>
      </c>
      <c r="H13" s="67">
        <v>-8.654787980701716</v>
      </c>
      <c r="I13" s="100">
        <v>1.7755847484068221</v>
      </c>
      <c r="J13" s="139">
        <v>-18.719326122345937</v>
      </c>
      <c r="K13" s="140">
        <v>-2.557501303844145</v>
      </c>
      <c r="L13" s="13"/>
    </row>
    <row r="14" spans="1:12" ht="12.75" customHeight="1">
      <c r="A14" s="44" t="s">
        <v>2</v>
      </c>
      <c r="B14" s="63">
        <v>3</v>
      </c>
      <c r="C14" s="63">
        <v>0.6</v>
      </c>
      <c r="D14" s="63">
        <v>3.7</v>
      </c>
      <c r="E14" s="63">
        <v>2.4</v>
      </c>
      <c r="F14" s="63">
        <v>0</v>
      </c>
      <c r="G14" s="64">
        <v>0.5878043978595038</v>
      </c>
      <c r="H14" s="63">
        <v>0.7414772980819162</v>
      </c>
      <c r="I14" s="145">
        <v>1.5274218893197133</v>
      </c>
      <c r="J14" s="146">
        <v>13.224848171048942</v>
      </c>
      <c r="K14" s="147">
        <v>1.564683239105591</v>
      </c>
      <c r="L14" s="13"/>
    </row>
    <row r="15" spans="1:12" ht="12.75" customHeight="1">
      <c r="A15" s="29" t="s">
        <v>72</v>
      </c>
      <c r="B15" s="65">
        <v>-1.3</v>
      </c>
      <c r="C15" s="65">
        <v>0.8</v>
      </c>
      <c r="D15" s="65">
        <v>0.7</v>
      </c>
      <c r="E15" s="65">
        <v>0.5</v>
      </c>
      <c r="F15" s="65">
        <v>-8.4</v>
      </c>
      <c r="G15" s="66">
        <v>-9.94536610003336</v>
      </c>
      <c r="H15" s="67">
        <v>-3.861740041960071</v>
      </c>
      <c r="I15" s="100">
        <v>-1.287133279104391</v>
      </c>
      <c r="J15" s="139">
        <v>-21.195848400544858</v>
      </c>
      <c r="K15" s="140">
        <v>-2.9336638274254145</v>
      </c>
      <c r="L15" s="13"/>
    </row>
    <row r="16" spans="1:12" ht="12.75" customHeight="1">
      <c r="A16" s="29" t="s">
        <v>3</v>
      </c>
      <c r="B16" s="65">
        <v>2.1</v>
      </c>
      <c r="C16" s="65">
        <v>-1.5</v>
      </c>
      <c r="D16" s="65">
        <v>3.2</v>
      </c>
      <c r="E16" s="65">
        <v>1.9</v>
      </c>
      <c r="F16" s="65">
        <v>-1.1</v>
      </c>
      <c r="G16" s="66">
        <v>-7.3327871152732875</v>
      </c>
      <c r="H16" s="67">
        <v>-2.7956221633471556</v>
      </c>
      <c r="I16" s="100">
        <v>2.6159360057095293</v>
      </c>
      <c r="J16" s="139">
        <v>-3.3432873989447054</v>
      </c>
      <c r="K16" s="140">
        <v>-0.4241545387823953</v>
      </c>
      <c r="L16" s="13"/>
    </row>
    <row r="17" spans="1:12" ht="12.75" customHeight="1">
      <c r="A17" s="30" t="s">
        <v>62</v>
      </c>
      <c r="B17" s="65">
        <v>8.1</v>
      </c>
      <c r="C17" s="65">
        <v>2.3</v>
      </c>
      <c r="D17" s="65">
        <v>-0.5</v>
      </c>
      <c r="E17" s="65">
        <v>0.7</v>
      </c>
      <c r="F17" s="65">
        <v>-7.6</v>
      </c>
      <c r="G17" s="66">
        <v>-3.482143990965969</v>
      </c>
      <c r="H17" s="67">
        <v>5.085833289102393</v>
      </c>
      <c r="I17" s="100">
        <v>2.4063858122703286</v>
      </c>
      <c r="J17" s="139">
        <v>6.299594930777519</v>
      </c>
      <c r="K17" s="140">
        <v>0.7665642839547404</v>
      </c>
      <c r="L17" s="13"/>
    </row>
    <row r="18" spans="1:12" ht="12.75" customHeight="1">
      <c r="A18" s="29" t="s">
        <v>63</v>
      </c>
      <c r="B18" s="65">
        <v>-2.3</v>
      </c>
      <c r="C18" s="65">
        <v>6.3</v>
      </c>
      <c r="D18" s="65">
        <v>2</v>
      </c>
      <c r="E18" s="65">
        <v>0.4</v>
      </c>
      <c r="F18" s="65">
        <v>-2.6</v>
      </c>
      <c r="G18" s="66">
        <v>1.7537877594453466</v>
      </c>
      <c r="H18" s="67">
        <v>2.7987834428813585</v>
      </c>
      <c r="I18" s="100">
        <v>7.273147827133686</v>
      </c>
      <c r="J18" s="139">
        <v>16.139776658947614</v>
      </c>
      <c r="K18" s="140">
        <v>1.8879028571079148</v>
      </c>
      <c r="L18" s="13"/>
    </row>
    <row r="19" spans="1:12" ht="12.75" customHeight="1">
      <c r="A19" s="29" t="s">
        <v>98</v>
      </c>
      <c r="B19" s="65">
        <v>3.7</v>
      </c>
      <c r="C19" s="65">
        <v>-6.1</v>
      </c>
      <c r="D19" s="65">
        <v>0.2</v>
      </c>
      <c r="E19" s="65">
        <v>4.7</v>
      </c>
      <c r="F19" s="65">
        <v>-1.4</v>
      </c>
      <c r="G19" s="66">
        <v>4.692237713457459</v>
      </c>
      <c r="H19" s="67">
        <v>3.3015031657137817</v>
      </c>
      <c r="I19" s="100">
        <v>4.030405610544685</v>
      </c>
      <c r="J19" s="139">
        <v>13.32789127743077</v>
      </c>
      <c r="K19" s="140">
        <v>1.5762325766189855</v>
      </c>
      <c r="L19" s="13"/>
    </row>
    <row r="20" spans="1:12" ht="12.75" customHeight="1">
      <c r="A20" s="44" t="s">
        <v>65</v>
      </c>
      <c r="B20" s="63">
        <v>4.2</v>
      </c>
      <c r="C20" s="63">
        <v>0.9</v>
      </c>
      <c r="D20" s="63">
        <v>9</v>
      </c>
      <c r="E20" s="63">
        <v>1.6</v>
      </c>
      <c r="F20" s="63">
        <v>-6.3</v>
      </c>
      <c r="G20" s="64">
        <v>0.24494191827635348</v>
      </c>
      <c r="H20" s="63">
        <v>3.485746751712826</v>
      </c>
      <c r="I20" s="145">
        <v>1.7895861152001258</v>
      </c>
      <c r="J20" s="146">
        <v>27.54465894716902</v>
      </c>
      <c r="K20" s="147">
        <v>3.08792181123807</v>
      </c>
      <c r="L20" s="13"/>
    </row>
    <row r="21" spans="1:12" ht="12.75" customHeight="1">
      <c r="A21" s="29" t="s">
        <v>73</v>
      </c>
      <c r="B21" s="68">
        <v>15.2</v>
      </c>
      <c r="C21" s="69">
        <v>-3.2</v>
      </c>
      <c r="D21" s="69">
        <v>14.2</v>
      </c>
      <c r="E21" s="69">
        <v>8.7</v>
      </c>
      <c r="F21" s="65">
        <v>-6.3</v>
      </c>
      <c r="G21" s="66">
        <v>0.3459636923563325</v>
      </c>
      <c r="H21" s="67">
        <v>-0.40646416896921167</v>
      </c>
      <c r="I21" s="100">
        <v>1.232959711987447</v>
      </c>
      <c r="J21" s="141">
        <v>31.1365752594978</v>
      </c>
      <c r="K21" s="142">
        <v>3.446423378047614</v>
      </c>
      <c r="L21" s="13"/>
    </row>
    <row r="22" spans="1:12" ht="12.75" customHeight="1">
      <c r="A22" s="29" t="s">
        <v>99</v>
      </c>
      <c r="B22" s="65">
        <v>2.2</v>
      </c>
      <c r="C22" s="65">
        <v>2.7</v>
      </c>
      <c r="D22" s="65">
        <v>2.8</v>
      </c>
      <c r="E22" s="65">
        <v>0.8</v>
      </c>
      <c r="F22" s="70">
        <v>2.5</v>
      </c>
      <c r="G22" s="71">
        <v>0.6308509737900092</v>
      </c>
      <c r="H22" s="70">
        <v>0.38764401091999634</v>
      </c>
      <c r="I22" s="102">
        <v>-0.16526266628607011</v>
      </c>
      <c r="J22" s="139">
        <v>12.45511041765901</v>
      </c>
      <c r="K22" s="140">
        <v>1.4781168984443704</v>
      </c>
      <c r="L22" s="13"/>
    </row>
    <row r="23" spans="1:12" ht="12.75" customHeight="1">
      <c r="A23" s="29" t="s">
        <v>66</v>
      </c>
      <c r="B23" s="70">
        <v>2.1</v>
      </c>
      <c r="C23" s="70">
        <v>2.7</v>
      </c>
      <c r="D23" s="70">
        <v>-0.2</v>
      </c>
      <c r="E23" s="70">
        <v>10.2</v>
      </c>
      <c r="F23" s="65">
        <v>14.8</v>
      </c>
      <c r="G23" s="66">
        <v>9.824990813177227</v>
      </c>
      <c r="H23" s="67">
        <v>-0.6682292446491211</v>
      </c>
      <c r="I23" s="100">
        <v>4.703027981102892</v>
      </c>
      <c r="J23" s="139">
        <v>51.211724542378434</v>
      </c>
      <c r="K23" s="140">
        <v>5.304803800880786</v>
      </c>
      <c r="L23" s="13"/>
    </row>
    <row r="24" spans="1:12" ht="12.75" customHeight="1">
      <c r="A24" s="29" t="s">
        <v>81</v>
      </c>
      <c r="B24" s="65">
        <v>-3.7</v>
      </c>
      <c r="C24" s="65">
        <v>-3.3</v>
      </c>
      <c r="D24" s="65">
        <v>17.2</v>
      </c>
      <c r="E24" s="65">
        <v>5.5</v>
      </c>
      <c r="F24" s="65">
        <v>-13</v>
      </c>
      <c r="G24" s="66">
        <v>-5.108437402529531</v>
      </c>
      <c r="H24" s="67">
        <v>1.9953381246522461</v>
      </c>
      <c r="I24" s="100">
        <v>9.336716779942256</v>
      </c>
      <c r="J24" s="139">
        <v>5.941830590419239</v>
      </c>
      <c r="K24" s="140">
        <v>0.7241089498761122</v>
      </c>
      <c r="L24" s="13"/>
    </row>
    <row r="25" spans="1:12" ht="12.75" customHeight="1">
      <c r="A25" s="44" t="s">
        <v>67</v>
      </c>
      <c r="B25" s="63">
        <v>1.3</v>
      </c>
      <c r="C25" s="63">
        <v>-1.9</v>
      </c>
      <c r="D25" s="63">
        <v>1.5</v>
      </c>
      <c r="E25" s="63">
        <v>3.5</v>
      </c>
      <c r="F25" s="63">
        <v>6.7</v>
      </c>
      <c r="G25" s="64">
        <v>14.154373833199996</v>
      </c>
      <c r="H25" s="63">
        <v>-9.167550192082995</v>
      </c>
      <c r="I25" s="145">
        <v>6.846653343464637</v>
      </c>
      <c r="J25" s="146">
        <v>23.513116955145552</v>
      </c>
      <c r="K25" s="147">
        <v>2.6748637473739123</v>
      </c>
      <c r="L25" s="13"/>
    </row>
    <row r="26" spans="1:12" s="2" customFormat="1" ht="12.75" customHeight="1">
      <c r="A26" s="43" t="s">
        <v>5</v>
      </c>
      <c r="B26" s="72">
        <v>3.6</v>
      </c>
      <c r="C26" s="72">
        <v>0.6</v>
      </c>
      <c r="D26" s="72">
        <v>3.7</v>
      </c>
      <c r="E26" s="72">
        <v>2</v>
      </c>
      <c r="F26" s="72">
        <v>-0.6</v>
      </c>
      <c r="G26" s="64">
        <v>0.29289104739000926</v>
      </c>
      <c r="H26" s="63">
        <v>0.3864754900299916</v>
      </c>
      <c r="I26" s="145">
        <v>1.540089252529242</v>
      </c>
      <c r="J26" s="146">
        <v>11.905733869946644</v>
      </c>
      <c r="K26" s="147">
        <v>1.4160152104822021</v>
      </c>
      <c r="L26" s="14"/>
    </row>
    <row r="27" spans="1:12" ht="12.75" customHeight="1">
      <c r="A27" s="44" t="s">
        <v>6</v>
      </c>
      <c r="B27" s="63">
        <v>4.7</v>
      </c>
      <c r="C27" s="63">
        <v>1.9</v>
      </c>
      <c r="D27" s="63">
        <v>3.5</v>
      </c>
      <c r="E27" s="63">
        <v>2.4</v>
      </c>
      <c r="F27" s="63">
        <v>-3.8</v>
      </c>
      <c r="G27" s="73">
        <v>-1.8806339815710005</v>
      </c>
      <c r="H27" s="72">
        <v>-0.2078576028090029</v>
      </c>
      <c r="I27" s="145">
        <v>2.47538609107818</v>
      </c>
      <c r="J27" s="146">
        <v>9.124664335470367</v>
      </c>
      <c r="K27" s="147">
        <v>1.0974880992994374</v>
      </c>
      <c r="L27" s="13"/>
    </row>
    <row r="28" spans="1:12" s="2" customFormat="1" ht="12.75" customHeight="1">
      <c r="A28" s="45" t="s">
        <v>7</v>
      </c>
      <c r="B28" s="74">
        <v>3.7</v>
      </c>
      <c r="C28" s="74">
        <v>0.8</v>
      </c>
      <c r="D28" s="74">
        <v>3.7</v>
      </c>
      <c r="E28" s="74">
        <v>2</v>
      </c>
      <c r="F28" s="74">
        <v>-1</v>
      </c>
      <c r="G28" s="75">
        <v>-0.0026626121660044966</v>
      </c>
      <c r="H28" s="63">
        <v>0.3129329800100056</v>
      </c>
      <c r="I28" s="101">
        <v>1.6513838969242078</v>
      </c>
      <c r="J28" s="143">
        <v>11.579865423406964</v>
      </c>
      <c r="K28" s="144">
        <v>1.3790527842202582</v>
      </c>
      <c r="L28" s="14"/>
    </row>
    <row r="29" spans="1:11" s="2" customFormat="1" ht="12" customHeight="1">
      <c r="A29" s="53" t="s">
        <v>108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="18" customFormat="1" ht="12" customHeight="1"/>
    <row r="31" ht="12" customHeight="1">
      <c r="A31" s="18"/>
    </row>
    <row r="32" s="18" customFormat="1" ht="12" customHeight="1"/>
    <row r="35" spans="1:17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" customHeight="1">
      <c r="A36" s="21"/>
      <c r="B36" s="24"/>
      <c r="C36" s="24"/>
      <c r="D36" s="24"/>
      <c r="E36" s="24"/>
      <c r="F36" s="24"/>
      <c r="G36" s="24"/>
      <c r="H36" s="24"/>
      <c r="I36" s="24"/>
      <c r="J36" s="3"/>
      <c r="K36" s="19"/>
      <c r="L36" s="21"/>
      <c r="M36" s="2"/>
      <c r="N36" s="2"/>
      <c r="O36" s="2"/>
      <c r="P36" s="2"/>
      <c r="Q36" s="2"/>
    </row>
    <row r="37" spans="1:17" ht="12" customHeight="1">
      <c r="A37" s="2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2"/>
      <c r="O37" s="2"/>
      <c r="P37" s="2"/>
      <c r="Q37" s="2"/>
    </row>
    <row r="38" spans="1:4" ht="12" customHeight="1">
      <c r="A38" s="7"/>
      <c r="B38" s="13"/>
      <c r="C38" s="13"/>
      <c r="D38" s="13"/>
    </row>
    <row r="39" spans="1:4" ht="12" customHeight="1">
      <c r="A39" s="7"/>
      <c r="B39" s="13"/>
      <c r="C39" s="13"/>
      <c r="D39" s="13"/>
    </row>
    <row r="40" spans="1:4" ht="12" customHeight="1">
      <c r="A40" s="7"/>
      <c r="B40" s="13"/>
      <c r="C40" s="13"/>
      <c r="D40" s="13"/>
    </row>
    <row r="41" spans="1:4" ht="12" customHeight="1">
      <c r="A41" s="7"/>
      <c r="B41" s="13"/>
      <c r="C41" s="13"/>
      <c r="D41" s="13"/>
    </row>
    <row r="42" spans="1:4" ht="12" customHeight="1">
      <c r="A42" s="7"/>
      <c r="B42" s="13"/>
      <c r="C42" s="13"/>
      <c r="D42" s="13"/>
    </row>
    <row r="43" spans="1:4" ht="12" customHeight="1">
      <c r="A43" s="7"/>
      <c r="B43" s="13"/>
      <c r="C43" s="13"/>
      <c r="D43" s="13"/>
    </row>
    <row r="44" spans="1:4" ht="12" customHeight="1">
      <c r="A44" s="7"/>
      <c r="B44" s="13"/>
      <c r="C44" s="13"/>
      <c r="D44" s="13"/>
    </row>
    <row r="45" spans="1:4" ht="12" customHeight="1">
      <c r="A45" s="7"/>
      <c r="B45" s="13"/>
      <c r="C45" s="13"/>
      <c r="D45" s="13"/>
    </row>
    <row r="46" spans="1:4" ht="12" customHeight="1">
      <c r="A46" s="7"/>
      <c r="B46" s="13"/>
      <c r="C46" s="13"/>
      <c r="D46" s="13"/>
    </row>
    <row r="47" spans="1:4" ht="12" customHeight="1">
      <c r="A47" s="7"/>
      <c r="B47" s="13"/>
      <c r="C47" s="13"/>
      <c r="D47" s="13"/>
    </row>
    <row r="48" spans="1:9" ht="12" customHeight="1">
      <c r="A48"/>
      <c r="B48"/>
      <c r="C48"/>
      <c r="D48"/>
      <c r="E48"/>
      <c r="F48"/>
      <c r="G48"/>
      <c r="H48"/>
      <c r="I48"/>
    </row>
    <row r="49" spans="1:4" ht="12" customHeight="1">
      <c r="A49" s="7"/>
      <c r="B49" s="13"/>
      <c r="C49" s="13"/>
      <c r="D49" s="13"/>
    </row>
    <row r="50" spans="1:4" ht="12" customHeight="1">
      <c r="A50" s="7"/>
      <c r="B50" s="13"/>
      <c r="C50" s="13"/>
      <c r="D50" s="13"/>
    </row>
    <row r="51" spans="1:4" ht="12" customHeight="1">
      <c r="A51" s="7"/>
      <c r="B51" s="13"/>
      <c r="C51" s="13"/>
      <c r="D51" s="13"/>
    </row>
    <row r="52" spans="1:17" ht="12" customHeight="1">
      <c r="A52" s="10"/>
      <c r="B52" s="14"/>
      <c r="C52" s="14"/>
      <c r="D52" s="14"/>
      <c r="M52" s="2"/>
      <c r="N52" s="2"/>
      <c r="O52" s="2"/>
      <c r="P52" s="2"/>
      <c r="Q52" s="2"/>
    </row>
    <row r="53" spans="1:4" ht="12" customHeight="1">
      <c r="A53" s="7"/>
      <c r="B53" s="13"/>
      <c r="C53" s="13"/>
      <c r="D53" s="13"/>
    </row>
    <row r="54" spans="1:17" ht="12" customHeight="1">
      <c r="A54" s="10"/>
      <c r="B54" s="14"/>
      <c r="C54" s="14"/>
      <c r="D54" s="14"/>
      <c r="M54" s="2"/>
      <c r="N54" s="2"/>
      <c r="O54" s="2"/>
      <c r="P54" s="2"/>
      <c r="Q54" s="2"/>
    </row>
    <row r="55" spans="1:17" ht="12" customHeight="1">
      <c r="A55" s="1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"/>
      <c r="N55" s="2"/>
      <c r="O55" s="2"/>
      <c r="P55" s="2"/>
      <c r="Q55" s="2"/>
    </row>
    <row r="56" spans="1:10" ht="12" customHeight="1">
      <c r="A56" s="5"/>
      <c r="B56" s="4"/>
      <c r="C56" s="4"/>
      <c r="D56" s="4"/>
      <c r="E56" s="4"/>
      <c r="F56" s="4"/>
      <c r="G56" s="4"/>
      <c r="H56" s="4"/>
      <c r="I56" s="4"/>
      <c r="J56" s="4"/>
    </row>
    <row r="57" spans="16:17" ht="12" customHeight="1">
      <c r="P57" s="18"/>
      <c r="Q57" s="18"/>
    </row>
    <row r="58" spans="1:17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</sheetData>
  <sheetProtection/>
  <mergeCells count="4">
    <mergeCell ref="A3:A4"/>
    <mergeCell ref="J3:J4"/>
    <mergeCell ref="K3:K4"/>
    <mergeCell ref="B3:I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51"/>
  <sheetViews>
    <sheetView zoomScalePageLayoutView="0" workbookViewId="0" topLeftCell="A1">
      <selection activeCell="A2" sqref="A2:A3"/>
    </sheetView>
  </sheetViews>
  <sheetFormatPr defaultColWidth="74.421875" defaultRowHeight="12" customHeight="1"/>
  <cols>
    <col min="1" max="1" width="65.28125" style="1" customWidth="1"/>
    <col min="2" max="9" width="8.7109375" style="1" customWidth="1"/>
    <col min="10" max="16384" width="74.421875" style="1" customWidth="1"/>
  </cols>
  <sheetData>
    <row r="1" s="2" customFormat="1" ht="15" customHeight="1">
      <c r="A1" s="28" t="s">
        <v>113</v>
      </c>
    </row>
    <row r="2" spans="1:9" s="2" customFormat="1" ht="15" customHeight="1">
      <c r="A2" s="186" t="s">
        <v>57</v>
      </c>
      <c r="B2" s="195" t="s">
        <v>40</v>
      </c>
      <c r="C2" s="196"/>
      <c r="D2" s="196"/>
      <c r="E2" s="196"/>
      <c r="F2" s="196"/>
      <c r="G2" s="196"/>
      <c r="H2" s="196"/>
      <c r="I2" s="196"/>
    </row>
    <row r="3" spans="1:9" ht="15" customHeight="1">
      <c r="A3" s="189"/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  <c r="G3" s="38">
        <v>2016</v>
      </c>
      <c r="H3" s="38">
        <v>2017</v>
      </c>
      <c r="I3" s="99">
        <v>2018</v>
      </c>
    </row>
    <row r="4" spans="1:9" s="2" customFormat="1" ht="12.75" customHeight="1">
      <c r="A4" s="44" t="s">
        <v>53</v>
      </c>
      <c r="B4" s="63">
        <v>0.5</v>
      </c>
      <c r="C4" s="63">
        <v>0.4</v>
      </c>
      <c r="D4" s="63">
        <v>0.4</v>
      </c>
      <c r="E4" s="63">
        <v>0.4</v>
      </c>
      <c r="F4" s="109">
        <v>0.3</v>
      </c>
      <c r="G4" s="75">
        <v>0.39774587363280145</v>
      </c>
      <c r="H4" s="75">
        <v>0.3865213290582672</v>
      </c>
      <c r="I4" s="111">
        <v>0.4522679997523337</v>
      </c>
    </row>
    <row r="5" spans="1:9" s="2" customFormat="1" ht="12.75" customHeight="1">
      <c r="A5" s="29" t="s">
        <v>90</v>
      </c>
      <c r="B5" s="65">
        <v>0.4</v>
      </c>
      <c r="C5" s="65">
        <v>0.3</v>
      </c>
      <c r="D5" s="65">
        <v>0.3</v>
      </c>
      <c r="E5" s="65">
        <v>0.3</v>
      </c>
      <c r="F5" s="110">
        <v>0.3</v>
      </c>
      <c r="G5" s="103">
        <v>0.23925744061233495</v>
      </c>
      <c r="H5" s="103">
        <v>0.24389025086904828</v>
      </c>
      <c r="I5" s="113">
        <v>0.3433074230076539</v>
      </c>
    </row>
    <row r="6" spans="1:9" ht="12.75" customHeight="1">
      <c r="A6" s="29" t="s">
        <v>69</v>
      </c>
      <c r="B6" s="65">
        <v>0.1</v>
      </c>
      <c r="C6" s="65">
        <v>0.1</v>
      </c>
      <c r="D6" s="65">
        <v>0.1</v>
      </c>
      <c r="E6" s="65">
        <v>0.1</v>
      </c>
      <c r="F6" s="110">
        <v>0.1</v>
      </c>
      <c r="G6" s="104">
        <v>0.12935406044696637</v>
      </c>
      <c r="H6" s="104">
        <v>0.10905733996343242</v>
      </c>
      <c r="I6" s="114">
        <v>0.07699431325345128</v>
      </c>
    </row>
    <row r="7" spans="1:9" ht="12.75" customHeight="1">
      <c r="A7" s="29" t="s">
        <v>70</v>
      </c>
      <c r="B7" s="65">
        <v>0</v>
      </c>
      <c r="C7" s="65">
        <v>0</v>
      </c>
      <c r="D7" s="65">
        <v>0</v>
      </c>
      <c r="E7" s="65">
        <v>0</v>
      </c>
      <c r="F7" s="110">
        <v>0</v>
      </c>
      <c r="G7" s="104">
        <v>0.02913437257350024</v>
      </c>
      <c r="H7" s="104">
        <v>0.03130955205827953</v>
      </c>
      <c r="I7" s="114">
        <v>0.03196626349122854</v>
      </c>
    </row>
    <row r="8" spans="1:9" s="2" customFormat="1" ht="12.75" customHeight="1">
      <c r="A8" s="44" t="s">
        <v>54</v>
      </c>
      <c r="B8" s="63">
        <v>7.1</v>
      </c>
      <c r="C8" s="63">
        <v>7</v>
      </c>
      <c r="D8" s="63">
        <v>6.4</v>
      </c>
      <c r="E8" s="63">
        <v>6.6</v>
      </c>
      <c r="F8" s="109">
        <v>5.4</v>
      </c>
      <c r="G8" s="75">
        <v>4.681258971746088</v>
      </c>
      <c r="H8" s="75">
        <v>3.924666611621442</v>
      </c>
      <c r="I8" s="115">
        <v>4.2194811626109585</v>
      </c>
    </row>
    <row r="9" spans="1:9" ht="12.75" customHeight="1">
      <c r="A9" s="29" t="s">
        <v>59</v>
      </c>
      <c r="B9" s="65">
        <v>0</v>
      </c>
      <c r="C9" s="65">
        <v>0</v>
      </c>
      <c r="D9" s="65">
        <v>0</v>
      </c>
      <c r="E9" s="65">
        <v>0</v>
      </c>
      <c r="F9" s="110">
        <v>0</v>
      </c>
      <c r="G9" s="104">
        <v>0.011648852753694925</v>
      </c>
      <c r="H9" s="104">
        <v>0.011648852753694925</v>
      </c>
      <c r="I9" s="114">
        <v>0.009254710528171405</v>
      </c>
    </row>
    <row r="10" spans="1:9" ht="12.75" customHeight="1">
      <c r="A10" s="29" t="s">
        <v>1</v>
      </c>
      <c r="B10" s="65">
        <v>1.7</v>
      </c>
      <c r="C10" s="65">
        <v>1.6</v>
      </c>
      <c r="D10" s="65">
        <v>1.3</v>
      </c>
      <c r="E10" s="65">
        <v>1.8</v>
      </c>
      <c r="F10" s="110">
        <v>1.4</v>
      </c>
      <c r="G10" s="104">
        <v>1.1041777954786933</v>
      </c>
      <c r="H10" s="104">
        <v>0.9485947716678976</v>
      </c>
      <c r="I10" s="114">
        <v>1.2538140666283175</v>
      </c>
    </row>
    <row r="11" spans="1:9" ht="12.75" customHeight="1">
      <c r="A11" s="29" t="s">
        <v>71</v>
      </c>
      <c r="B11" s="65">
        <v>0.9</v>
      </c>
      <c r="C11" s="65">
        <v>0.9</v>
      </c>
      <c r="D11" s="65">
        <v>0.9</v>
      </c>
      <c r="E11" s="65">
        <v>0.9</v>
      </c>
      <c r="F11" s="110">
        <v>1</v>
      </c>
      <c r="G11" s="104">
        <v>0.8122814142677645</v>
      </c>
      <c r="H11" s="104">
        <v>0.8707761746624606</v>
      </c>
      <c r="I11" s="114">
        <v>0.802351484096934</v>
      </c>
    </row>
    <row r="12" spans="1:9" ht="12.75" customHeight="1">
      <c r="A12" s="29" t="s">
        <v>60</v>
      </c>
      <c r="B12" s="65">
        <v>4.6</v>
      </c>
      <c r="C12" s="65">
        <v>4.5</v>
      </c>
      <c r="D12" s="65">
        <v>4.2</v>
      </c>
      <c r="E12" s="65">
        <v>3.9</v>
      </c>
      <c r="F12" s="110">
        <v>2.9</v>
      </c>
      <c r="G12" s="104">
        <v>2.7531509092459356</v>
      </c>
      <c r="H12" s="104">
        <v>2.09364681253739</v>
      </c>
      <c r="I12" s="114">
        <v>2.154060901357536</v>
      </c>
    </row>
    <row r="13" spans="1:9" s="2" customFormat="1" ht="12.75" customHeight="1">
      <c r="A13" s="44" t="s">
        <v>2</v>
      </c>
      <c r="B13" s="63">
        <v>92.4</v>
      </c>
      <c r="C13" s="63">
        <v>92.6</v>
      </c>
      <c r="D13" s="63">
        <v>93.2</v>
      </c>
      <c r="E13" s="63">
        <v>92.9</v>
      </c>
      <c r="F13" s="109">
        <v>94.3</v>
      </c>
      <c r="G13" s="75">
        <v>94.92099515462041</v>
      </c>
      <c r="H13" s="75">
        <v>95.69861100438786</v>
      </c>
      <c r="I13" s="115">
        <v>95.32825083763696</v>
      </c>
    </row>
    <row r="14" spans="1:9" ht="12.75" customHeight="1">
      <c r="A14" s="29" t="s">
        <v>72</v>
      </c>
      <c r="B14" s="65">
        <v>7.3</v>
      </c>
      <c r="C14" s="65">
        <v>8.8</v>
      </c>
      <c r="D14" s="65">
        <v>7.7</v>
      </c>
      <c r="E14" s="65">
        <v>7.5</v>
      </c>
      <c r="F14" s="110">
        <v>6.8</v>
      </c>
      <c r="G14" s="105">
        <v>6.107954292124678</v>
      </c>
      <c r="H14" s="105">
        <v>5.656368767277137</v>
      </c>
      <c r="I14" s="114">
        <v>5.588251748153757</v>
      </c>
    </row>
    <row r="15" spans="1:9" ht="12.75" customHeight="1">
      <c r="A15" s="29" t="s">
        <v>3</v>
      </c>
      <c r="B15" s="65">
        <v>2.8</v>
      </c>
      <c r="C15" s="65">
        <v>2.8</v>
      </c>
      <c r="D15" s="65">
        <v>2.6</v>
      </c>
      <c r="E15" s="65">
        <v>2.3</v>
      </c>
      <c r="F15" s="110">
        <v>2.3</v>
      </c>
      <c r="G15" s="104">
        <v>2.5827516150335557</v>
      </c>
      <c r="H15" s="104">
        <v>2.5383870936836863</v>
      </c>
      <c r="I15" s="114">
        <v>2.597749980587518</v>
      </c>
    </row>
    <row r="16" spans="1:9" ht="12.75" customHeight="1">
      <c r="A16" s="29" t="s">
        <v>62</v>
      </c>
      <c r="B16" s="65">
        <v>1.9</v>
      </c>
      <c r="C16" s="65">
        <v>1.7</v>
      </c>
      <c r="D16" s="65">
        <v>2</v>
      </c>
      <c r="E16" s="65">
        <v>2</v>
      </c>
      <c r="F16" s="110">
        <v>1.8</v>
      </c>
      <c r="G16" s="104">
        <v>1.5766838102460607</v>
      </c>
      <c r="H16" s="104">
        <v>1.7596353377275462</v>
      </c>
      <c r="I16" s="114">
        <v>1.8012972191570855</v>
      </c>
    </row>
    <row r="17" spans="1:9" ht="12.75" customHeight="1">
      <c r="A17" s="29" t="s">
        <v>63</v>
      </c>
      <c r="B17" s="65">
        <v>3.7</v>
      </c>
      <c r="C17" s="65">
        <v>3.7</v>
      </c>
      <c r="D17" s="65">
        <v>4.2</v>
      </c>
      <c r="E17" s="65">
        <v>3.2</v>
      </c>
      <c r="F17" s="110">
        <v>3.4</v>
      </c>
      <c r="G17" s="104">
        <v>3.13235186322679</v>
      </c>
      <c r="H17" s="104">
        <v>2.9464495646162003</v>
      </c>
      <c r="I17" s="114">
        <v>3.0908659011253645</v>
      </c>
    </row>
    <row r="18" spans="1:9" ht="12.75" customHeight="1">
      <c r="A18" s="29" t="s">
        <v>64</v>
      </c>
      <c r="B18" s="65">
        <v>13.4</v>
      </c>
      <c r="C18" s="65">
        <v>12.9</v>
      </c>
      <c r="D18" s="65">
        <v>12.1</v>
      </c>
      <c r="E18" s="65">
        <v>13.4</v>
      </c>
      <c r="F18" s="110">
        <v>14.3</v>
      </c>
      <c r="G18" s="104">
        <v>16.200885358066245</v>
      </c>
      <c r="H18" s="104">
        <v>16.786593183515684</v>
      </c>
      <c r="I18" s="114">
        <v>15.990398050399431</v>
      </c>
    </row>
    <row r="19" spans="1:9" ht="12.75" customHeight="1">
      <c r="A19" s="44" t="s">
        <v>65</v>
      </c>
      <c r="B19" s="63">
        <v>7.1</v>
      </c>
      <c r="C19" s="63">
        <v>7.2</v>
      </c>
      <c r="D19" s="63">
        <v>7.3</v>
      </c>
      <c r="E19" s="63">
        <v>7.7</v>
      </c>
      <c r="F19" s="109">
        <v>7.8</v>
      </c>
      <c r="G19" s="75">
        <v>6.882833123952856</v>
      </c>
      <c r="H19" s="106">
        <v>7.332329531198958</v>
      </c>
      <c r="I19" s="115">
        <v>7.415742135705301</v>
      </c>
    </row>
    <row r="20" spans="1:9" ht="12.75" customHeight="1">
      <c r="A20" s="29" t="s">
        <v>73</v>
      </c>
      <c r="B20" s="65">
        <v>6.2</v>
      </c>
      <c r="C20" s="65">
        <v>6.7</v>
      </c>
      <c r="D20" s="65">
        <v>7.1</v>
      </c>
      <c r="E20" s="65">
        <v>8</v>
      </c>
      <c r="F20" s="110">
        <v>7.1</v>
      </c>
      <c r="G20" s="104">
        <v>7.219435655205234</v>
      </c>
      <c r="H20" s="104">
        <v>6.536392292063943</v>
      </c>
      <c r="I20" s="114">
        <v>6.343203015215273</v>
      </c>
    </row>
    <row r="21" spans="1:9" ht="12.75" customHeight="1">
      <c r="A21" s="29" t="s">
        <v>4</v>
      </c>
      <c r="B21" s="65">
        <v>45.2</v>
      </c>
      <c r="C21" s="65">
        <v>43.5</v>
      </c>
      <c r="D21" s="65">
        <v>44.3</v>
      </c>
      <c r="E21" s="65">
        <v>43.1</v>
      </c>
      <c r="F21" s="110">
        <v>44.7</v>
      </c>
      <c r="G21" s="104">
        <v>44.60904731905353</v>
      </c>
      <c r="H21" s="104">
        <v>45.46368901053532</v>
      </c>
      <c r="I21" s="114">
        <v>45.01619841775</v>
      </c>
    </row>
    <row r="22" spans="1:9" ht="12.75" customHeight="1">
      <c r="A22" s="29" t="s">
        <v>74</v>
      </c>
      <c r="B22" s="65">
        <v>2.5</v>
      </c>
      <c r="C22" s="65">
        <v>2.7</v>
      </c>
      <c r="D22" s="65">
        <v>2.9</v>
      </c>
      <c r="E22" s="65">
        <v>3.1</v>
      </c>
      <c r="F22" s="110">
        <v>3.9</v>
      </c>
      <c r="G22" s="104">
        <v>4.367742222797187</v>
      </c>
      <c r="H22" s="104">
        <v>4.457935175034314</v>
      </c>
      <c r="I22" s="114">
        <v>5.018350237315422</v>
      </c>
    </row>
    <row r="23" spans="1:9" ht="12.75" customHeight="1">
      <c r="A23" s="29" t="s">
        <v>91</v>
      </c>
      <c r="B23" s="65">
        <v>1.8</v>
      </c>
      <c r="C23" s="65">
        <v>1.9</v>
      </c>
      <c r="D23" s="65">
        <v>2.1</v>
      </c>
      <c r="E23" s="65">
        <v>1.9</v>
      </c>
      <c r="F23" s="110">
        <v>1.5</v>
      </c>
      <c r="G23" s="104">
        <v>1.4383027840199487</v>
      </c>
      <c r="H23" s="104">
        <v>1.4891017789578738</v>
      </c>
      <c r="I23" s="114">
        <v>1.6621697268704587</v>
      </c>
    </row>
    <row r="24" spans="1:9" ht="12.75" customHeight="1">
      <c r="A24" s="44" t="s">
        <v>67</v>
      </c>
      <c r="B24" s="63">
        <v>0.7</v>
      </c>
      <c r="C24" s="63">
        <v>0.7</v>
      </c>
      <c r="D24" s="63">
        <v>0.7</v>
      </c>
      <c r="E24" s="63">
        <v>0.7</v>
      </c>
      <c r="F24" s="109">
        <v>0.7</v>
      </c>
      <c r="G24" s="75">
        <v>0.8030071108943422</v>
      </c>
      <c r="H24" s="106">
        <v>0.7256088803089397</v>
      </c>
      <c r="I24" s="115">
        <v>0.80402440535707</v>
      </c>
    </row>
    <row r="25" spans="1:9" ht="12.75" customHeight="1">
      <c r="A25" s="45" t="s">
        <v>5</v>
      </c>
      <c r="B25" s="74">
        <v>100</v>
      </c>
      <c r="C25" s="74">
        <v>100</v>
      </c>
      <c r="D25" s="74">
        <v>100</v>
      </c>
      <c r="E25" s="74">
        <v>100</v>
      </c>
      <c r="F25" s="108">
        <v>100</v>
      </c>
      <c r="G25" s="108">
        <f>G4+G13+G8</f>
        <v>99.9999999999993</v>
      </c>
      <c r="H25" s="107">
        <f>H4+H13+H8</f>
        <v>100.00979894506757</v>
      </c>
      <c r="I25" s="112">
        <v>100</v>
      </c>
    </row>
    <row r="26" spans="1:5" ht="12" customHeight="1">
      <c r="A26" s="53" t="s">
        <v>109</v>
      </c>
      <c r="B26" s="7"/>
      <c r="C26" s="7"/>
      <c r="D26" s="7"/>
      <c r="E26" s="7"/>
    </row>
    <row r="27" s="18" customFormat="1" ht="12" customHeight="1"/>
    <row r="31" ht="12" customHeight="1">
      <c r="C31" s="13"/>
    </row>
    <row r="32" spans="2:3" ht="12" customHeight="1">
      <c r="B32" s="14"/>
      <c r="C32" s="13"/>
    </row>
    <row r="33" spans="2:3" ht="12" customHeight="1">
      <c r="B33" s="14"/>
      <c r="C33" s="13"/>
    </row>
    <row r="34" spans="2:3" ht="12" customHeight="1">
      <c r="B34" s="14"/>
      <c r="C34" s="13"/>
    </row>
    <row r="35" spans="2:3" ht="12" customHeight="1">
      <c r="B35" s="17"/>
      <c r="C35" s="13"/>
    </row>
    <row r="36" ht="12" customHeight="1">
      <c r="C36" s="13"/>
    </row>
    <row r="37" ht="12" customHeight="1">
      <c r="C37" s="13"/>
    </row>
    <row r="38" ht="12" customHeight="1">
      <c r="C38" s="13"/>
    </row>
    <row r="39" ht="12" customHeight="1">
      <c r="C39" s="13"/>
    </row>
    <row r="40" ht="12" customHeight="1">
      <c r="C40" s="13"/>
    </row>
    <row r="41" ht="12" customHeight="1">
      <c r="C41" s="15"/>
    </row>
    <row r="42" ht="12" customHeight="1">
      <c r="C42" s="17"/>
    </row>
    <row r="51" spans="1:7" ht="12" customHeight="1">
      <c r="A51"/>
      <c r="B51"/>
      <c r="C51"/>
      <c r="D51"/>
      <c r="E51"/>
      <c r="F51"/>
      <c r="G51"/>
    </row>
  </sheetData>
  <sheetProtection/>
  <mergeCells count="2">
    <mergeCell ref="A2:A3"/>
    <mergeCell ref="B2:I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72"/>
  <sheetViews>
    <sheetView zoomScalePageLayoutView="0" workbookViewId="0" topLeftCell="A1">
      <selection activeCell="P11" sqref="P11"/>
    </sheetView>
  </sheetViews>
  <sheetFormatPr defaultColWidth="9.140625" defaultRowHeight="12" customHeight="1"/>
  <cols>
    <col min="1" max="1" width="41.8515625" style="0" customWidth="1"/>
    <col min="2" max="9" width="8.7109375" style="0" customWidth="1"/>
  </cols>
  <sheetData>
    <row r="1" ht="15" customHeight="1">
      <c r="A1" s="28" t="s">
        <v>114</v>
      </c>
    </row>
    <row r="2" spans="1:9" ht="15" customHeight="1">
      <c r="A2" s="197" t="s">
        <v>41</v>
      </c>
      <c r="B2" s="188" t="s">
        <v>50</v>
      </c>
      <c r="C2" s="189"/>
      <c r="D2" s="189"/>
      <c r="E2" s="189"/>
      <c r="F2" s="189"/>
      <c r="G2" s="189"/>
      <c r="H2" s="189"/>
      <c r="I2" s="189"/>
    </row>
    <row r="3" spans="1:14" ht="15" customHeight="1">
      <c r="A3" s="193"/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  <c r="G3" s="38">
        <v>2016</v>
      </c>
      <c r="H3" s="38">
        <v>2017</v>
      </c>
      <c r="I3" s="99">
        <v>2018</v>
      </c>
      <c r="J3" s="12"/>
      <c r="K3" s="12"/>
      <c r="L3" s="12"/>
      <c r="M3" s="12"/>
      <c r="N3" s="12"/>
    </row>
    <row r="4" spans="1:9" s="2" customFormat="1" ht="15" customHeight="1">
      <c r="A4" s="42" t="s">
        <v>48</v>
      </c>
      <c r="B4" s="76">
        <v>59222</v>
      </c>
      <c r="C4" s="76">
        <v>61959</v>
      </c>
      <c r="D4" s="76">
        <v>63054</v>
      </c>
      <c r="E4" s="76">
        <v>69217</v>
      </c>
      <c r="F4" s="76">
        <v>73971</v>
      </c>
      <c r="G4" s="77">
        <v>79099.77193026773</v>
      </c>
      <c r="H4" s="119">
        <v>80515.46576850869</v>
      </c>
      <c r="I4" s="118">
        <v>85661.39365590253</v>
      </c>
    </row>
    <row r="5" spans="1:14" s="2" customFormat="1" ht="15" customHeight="1">
      <c r="A5" s="93" t="s">
        <v>0</v>
      </c>
      <c r="B5" s="94">
        <v>22749</v>
      </c>
      <c r="C5" s="94">
        <v>24825</v>
      </c>
      <c r="D5" s="94">
        <v>26521</v>
      </c>
      <c r="E5" s="94">
        <v>28500</v>
      </c>
      <c r="F5" s="94">
        <v>29326</v>
      </c>
      <c r="G5" s="94">
        <v>30411.30362486998</v>
      </c>
      <c r="H5" s="122">
        <v>31712.65308169761</v>
      </c>
      <c r="I5" s="123">
        <v>33593.82411752035</v>
      </c>
      <c r="J5" s="16"/>
      <c r="K5" s="16"/>
      <c r="L5" s="16"/>
      <c r="M5" s="16"/>
      <c r="N5" s="16"/>
    </row>
    <row r="6" spans="1:14" s="2" customFormat="1" ht="15" customHeight="1">
      <c r="A6" s="89" t="s">
        <v>8</v>
      </c>
      <c r="B6" s="91">
        <v>14975</v>
      </c>
      <c r="C6" s="91">
        <v>15878</v>
      </c>
      <c r="D6" s="91">
        <v>17219</v>
      </c>
      <c r="E6" s="91">
        <v>17879</v>
      </c>
      <c r="F6" s="91">
        <v>18359</v>
      </c>
      <c r="G6" s="91">
        <v>19043.20877231329</v>
      </c>
      <c r="H6" s="124">
        <v>20514.736217649322</v>
      </c>
      <c r="I6" s="125">
        <v>21313.932638378843</v>
      </c>
      <c r="J6" s="16"/>
      <c r="K6" s="16"/>
      <c r="L6" s="16"/>
      <c r="M6" s="16"/>
      <c r="N6" s="16"/>
    </row>
    <row r="7" spans="1:14" ht="12.75" customHeight="1">
      <c r="A7" s="29" t="s">
        <v>9</v>
      </c>
      <c r="B7" s="78">
        <v>17492</v>
      </c>
      <c r="C7" s="78">
        <v>18939</v>
      </c>
      <c r="D7" s="78">
        <v>18008</v>
      </c>
      <c r="E7" s="78">
        <v>19463</v>
      </c>
      <c r="F7" s="78">
        <v>20678</v>
      </c>
      <c r="G7" s="79">
        <f>'[1]PIBpc'!$D$7</f>
        <v>22072.987287069598</v>
      </c>
      <c r="H7" s="120">
        <v>24098.148558978774</v>
      </c>
      <c r="I7" s="117">
        <v>25554.312462335183</v>
      </c>
      <c r="J7" s="12"/>
      <c r="K7" s="12"/>
      <c r="L7" s="12"/>
      <c r="M7" s="12"/>
      <c r="N7" s="12"/>
    </row>
    <row r="8" spans="1:14" ht="12.75" customHeight="1">
      <c r="A8" s="29" t="s">
        <v>10</v>
      </c>
      <c r="B8" s="78">
        <v>11990</v>
      </c>
      <c r="C8" s="78">
        <v>13361</v>
      </c>
      <c r="D8" s="78">
        <v>14777</v>
      </c>
      <c r="E8" s="78">
        <v>17034</v>
      </c>
      <c r="F8" s="78">
        <v>16953</v>
      </c>
      <c r="G8" s="79">
        <f>'[1]PIBpc'!$D$8</f>
        <v>16837.69389119818</v>
      </c>
      <c r="H8" s="120">
        <v>17204.211322460105</v>
      </c>
      <c r="I8" s="117">
        <v>17636.880111054477</v>
      </c>
      <c r="J8" s="12"/>
      <c r="K8" s="12"/>
      <c r="L8" s="12"/>
      <c r="M8" s="12"/>
      <c r="N8" s="12"/>
    </row>
    <row r="9" spans="1:14" ht="12.75" customHeight="1">
      <c r="A9" s="29" t="s">
        <v>11</v>
      </c>
      <c r="B9" s="78">
        <v>19991</v>
      </c>
      <c r="C9" s="78">
        <v>20118</v>
      </c>
      <c r="D9" s="78">
        <v>21810</v>
      </c>
      <c r="E9" s="78">
        <v>22373</v>
      </c>
      <c r="F9" s="78">
        <v>21979</v>
      </c>
      <c r="G9" s="79">
        <f>'[1]PIBpc'!$D$9</f>
        <v>22245.020554764047</v>
      </c>
      <c r="H9" s="120">
        <v>22945.139700834854</v>
      </c>
      <c r="I9" s="117">
        <v>24532.9032999547</v>
      </c>
      <c r="J9" s="12"/>
      <c r="K9" s="12"/>
      <c r="L9" s="12"/>
      <c r="M9" s="12"/>
      <c r="N9" s="12"/>
    </row>
    <row r="10" spans="1:14" ht="12.75" customHeight="1">
      <c r="A10" s="29" t="s">
        <v>12</v>
      </c>
      <c r="B10" s="78">
        <v>15872</v>
      </c>
      <c r="C10" s="78">
        <v>16424</v>
      </c>
      <c r="D10" s="78">
        <v>18462</v>
      </c>
      <c r="E10" s="78">
        <v>19608</v>
      </c>
      <c r="F10" s="78">
        <v>20477</v>
      </c>
      <c r="G10" s="79">
        <f>'[1]PIBpc'!$D$10</f>
        <v>21413.522632347398</v>
      </c>
      <c r="H10" s="120">
        <v>23160.878979898705</v>
      </c>
      <c r="I10" s="117">
        <v>23188.917392914125</v>
      </c>
      <c r="J10" s="12"/>
      <c r="K10" s="12"/>
      <c r="L10" s="12"/>
      <c r="M10" s="12"/>
      <c r="N10" s="12"/>
    </row>
    <row r="11" spans="1:14" ht="12.75" customHeight="1">
      <c r="A11" s="29" t="s">
        <v>13</v>
      </c>
      <c r="B11" s="78">
        <v>12839</v>
      </c>
      <c r="C11" s="78">
        <v>13741</v>
      </c>
      <c r="D11" s="78">
        <v>15211</v>
      </c>
      <c r="E11" s="78">
        <v>15431</v>
      </c>
      <c r="F11" s="78">
        <v>16010</v>
      </c>
      <c r="G11" s="79">
        <f>'[1]PIBpc'!$D$11</f>
        <v>16689.546078411644</v>
      </c>
      <c r="H11" s="120">
        <v>18553.75950740477</v>
      </c>
      <c r="I11" s="117">
        <v>18952.212239820605</v>
      </c>
      <c r="J11" s="12"/>
      <c r="K11" s="12"/>
      <c r="L11" s="12"/>
      <c r="M11" s="12"/>
      <c r="N11" s="12"/>
    </row>
    <row r="12" spans="1:14" ht="12.75" customHeight="1">
      <c r="A12" s="29" t="s">
        <v>14</v>
      </c>
      <c r="B12" s="78">
        <v>13750</v>
      </c>
      <c r="C12" s="78">
        <v>15933</v>
      </c>
      <c r="D12" s="78">
        <v>17365</v>
      </c>
      <c r="E12" s="78">
        <v>17845</v>
      </c>
      <c r="F12" s="78">
        <v>18080</v>
      </c>
      <c r="G12" s="79">
        <f>'[1]PIBpc'!$D$12</f>
        <v>18329.19488359904</v>
      </c>
      <c r="H12" s="120">
        <v>19407.64868577117</v>
      </c>
      <c r="I12" s="117">
        <v>20247.532431506035</v>
      </c>
      <c r="J12" s="12"/>
      <c r="K12" s="12"/>
      <c r="L12" s="12"/>
      <c r="M12" s="12"/>
      <c r="N12" s="12"/>
    </row>
    <row r="13" spans="1:14" ht="12.75" customHeight="1">
      <c r="A13" s="29" t="s">
        <v>15</v>
      </c>
      <c r="B13" s="78">
        <v>13096</v>
      </c>
      <c r="C13" s="78">
        <v>14590</v>
      </c>
      <c r="D13" s="78">
        <v>16099</v>
      </c>
      <c r="E13" s="78">
        <v>17496</v>
      </c>
      <c r="F13" s="78">
        <v>19094</v>
      </c>
      <c r="G13" s="79">
        <f>'[1]PIBpc'!$D$13</f>
        <v>20598.727972156958</v>
      </c>
      <c r="H13" s="120">
        <v>22002.492582833136</v>
      </c>
      <c r="I13" s="117">
        <v>22933.07485580445</v>
      </c>
      <c r="J13" s="12"/>
      <c r="K13" s="12"/>
      <c r="L13" s="12"/>
      <c r="M13" s="12"/>
      <c r="N13" s="12"/>
    </row>
    <row r="14" spans="1:14" s="2" customFormat="1" ht="15" customHeight="1">
      <c r="A14" s="90" t="s">
        <v>16</v>
      </c>
      <c r="B14" s="92">
        <v>10905</v>
      </c>
      <c r="C14" s="92">
        <v>12115</v>
      </c>
      <c r="D14" s="92">
        <v>12986</v>
      </c>
      <c r="E14" s="92">
        <v>14329</v>
      </c>
      <c r="F14" s="92">
        <v>15002</v>
      </c>
      <c r="G14" s="88">
        <v>15779.112601437684</v>
      </c>
      <c r="H14" s="124">
        <v>16652.56749397016</v>
      </c>
      <c r="I14" s="125">
        <v>17702.84762885148</v>
      </c>
      <c r="J14" s="16"/>
      <c r="K14" s="16"/>
      <c r="L14" s="16"/>
      <c r="M14" s="16"/>
      <c r="N14" s="16"/>
    </row>
    <row r="15" spans="1:14" ht="12.75" customHeight="1">
      <c r="A15" s="29" t="s">
        <v>17</v>
      </c>
      <c r="B15" s="78">
        <v>7846</v>
      </c>
      <c r="C15" s="78">
        <v>9009</v>
      </c>
      <c r="D15" s="78">
        <v>9963</v>
      </c>
      <c r="E15" s="78">
        <v>11216</v>
      </c>
      <c r="F15" s="78">
        <v>11366</v>
      </c>
      <c r="G15" s="80">
        <f>'[1]PIBpc'!$D$15</f>
        <v>12264.27726448671</v>
      </c>
      <c r="H15" s="120">
        <v>12791.40401013906</v>
      </c>
      <c r="I15" s="117">
        <v>13955.75381457706</v>
      </c>
      <c r="J15" s="12"/>
      <c r="K15" s="12"/>
      <c r="L15" s="12"/>
      <c r="M15" s="12"/>
      <c r="N15" s="12"/>
    </row>
    <row r="16" spans="1:14" ht="12.75" customHeight="1">
      <c r="A16" s="29" t="s">
        <v>18</v>
      </c>
      <c r="B16" s="78">
        <v>8261</v>
      </c>
      <c r="C16" s="78">
        <v>9060</v>
      </c>
      <c r="D16" s="78">
        <v>9825</v>
      </c>
      <c r="E16" s="78">
        <v>11808</v>
      </c>
      <c r="F16" s="78">
        <v>12219</v>
      </c>
      <c r="G16" s="80">
        <f>'[1]PIBpc'!$D$16</f>
        <v>12890.25377779831</v>
      </c>
      <c r="H16" s="120">
        <v>14091.928983622334</v>
      </c>
      <c r="I16" s="117">
        <v>15432.053654842393</v>
      </c>
      <c r="J16" s="12"/>
      <c r="K16" s="12"/>
      <c r="L16" s="12"/>
      <c r="M16" s="12"/>
      <c r="N16" s="12"/>
    </row>
    <row r="17" spans="1:14" ht="12.75" customHeight="1">
      <c r="A17" s="29" t="s">
        <v>19</v>
      </c>
      <c r="B17" s="78">
        <v>10515</v>
      </c>
      <c r="C17" s="78">
        <v>11268</v>
      </c>
      <c r="D17" s="78">
        <v>12421</v>
      </c>
      <c r="E17" s="78">
        <v>14255</v>
      </c>
      <c r="F17" s="78">
        <v>14669</v>
      </c>
      <c r="G17" s="80">
        <f>'[1]PIBpc'!$D$17</f>
        <v>15437.749572732277</v>
      </c>
      <c r="H17" s="120">
        <v>16398.44686226945</v>
      </c>
      <c r="I17" s="117">
        <v>17178.25631583189</v>
      </c>
      <c r="J17" s="12"/>
      <c r="K17" s="12"/>
      <c r="L17" s="12"/>
      <c r="M17" s="12"/>
      <c r="N17" s="12"/>
    </row>
    <row r="18" spans="1:14" ht="12.75" customHeight="1">
      <c r="A18" s="29" t="s">
        <v>20</v>
      </c>
      <c r="B18" s="78">
        <v>12816</v>
      </c>
      <c r="C18" s="78">
        <v>14377</v>
      </c>
      <c r="D18" s="78">
        <v>15269</v>
      </c>
      <c r="E18" s="78">
        <v>15849</v>
      </c>
      <c r="F18" s="78">
        <v>16632</v>
      </c>
      <c r="G18" s="80">
        <f>'[1]PIBpc'!$D$18</f>
        <v>17168.599005366566</v>
      </c>
      <c r="H18" s="120">
        <v>18336.452821732244</v>
      </c>
      <c r="I18" s="117">
        <v>19249.60319222597</v>
      </c>
      <c r="J18" s="12"/>
      <c r="K18" s="12"/>
      <c r="L18" s="12"/>
      <c r="M18" s="12"/>
      <c r="N18" s="12"/>
    </row>
    <row r="19" spans="1:14" ht="12.75" customHeight="1">
      <c r="A19" s="29" t="s">
        <v>21</v>
      </c>
      <c r="B19" s="78">
        <v>9788</v>
      </c>
      <c r="C19" s="78">
        <v>11137</v>
      </c>
      <c r="D19" s="78">
        <v>11848</v>
      </c>
      <c r="E19" s="78">
        <v>13422</v>
      </c>
      <c r="F19" s="78">
        <v>14133</v>
      </c>
      <c r="G19" s="80">
        <f>'[1]PIBpc'!$D$19</f>
        <v>14774.407224843502</v>
      </c>
      <c r="H19" s="120">
        <v>15500.155636778487</v>
      </c>
      <c r="I19" s="117">
        <v>16107.5090218303</v>
      </c>
      <c r="J19" s="12"/>
      <c r="K19" s="12"/>
      <c r="L19" s="12"/>
      <c r="M19" s="12"/>
      <c r="N19" s="12"/>
    </row>
    <row r="20" spans="1:14" ht="12.75" customHeight="1">
      <c r="A20" s="29" t="s">
        <v>22</v>
      </c>
      <c r="B20" s="78">
        <v>12427</v>
      </c>
      <c r="C20" s="78">
        <v>14331</v>
      </c>
      <c r="D20" s="78">
        <v>15328</v>
      </c>
      <c r="E20" s="78">
        <v>16722</v>
      </c>
      <c r="F20" s="78">
        <v>16795</v>
      </c>
      <c r="G20" s="80">
        <f>'[1]PIBpc'!$D$20</f>
        <v>17777.25365226184</v>
      </c>
      <c r="H20" s="120">
        <v>19170.73803714293</v>
      </c>
      <c r="I20" s="117">
        <v>19623.652684864242</v>
      </c>
      <c r="J20" s="12"/>
      <c r="K20" s="12"/>
      <c r="L20" s="12"/>
      <c r="M20" s="12"/>
      <c r="N20" s="12"/>
    </row>
    <row r="21" spans="1:14" ht="12.75" customHeight="1">
      <c r="A21" s="29" t="s">
        <v>23</v>
      </c>
      <c r="B21" s="78">
        <v>10071</v>
      </c>
      <c r="C21" s="78">
        <v>10946</v>
      </c>
      <c r="D21" s="78">
        <v>11295</v>
      </c>
      <c r="E21" s="78">
        <v>12335</v>
      </c>
      <c r="F21" s="78">
        <v>13878</v>
      </c>
      <c r="G21" s="80">
        <f>'[1]PIBpc'!$D$21</f>
        <v>14723.699455285261</v>
      </c>
      <c r="H21" s="120">
        <v>15655.757702920286</v>
      </c>
      <c r="I21" s="117">
        <v>16375.562522917684</v>
      </c>
      <c r="J21" s="12"/>
      <c r="K21" s="12"/>
      <c r="L21" s="12"/>
      <c r="M21" s="12"/>
      <c r="N21" s="12"/>
    </row>
    <row r="22" spans="1:14" ht="12.75" customHeight="1">
      <c r="A22" s="29" t="s">
        <v>24</v>
      </c>
      <c r="B22" s="78">
        <v>13929</v>
      </c>
      <c r="C22" s="78">
        <v>15564</v>
      </c>
      <c r="D22" s="78">
        <v>16094</v>
      </c>
      <c r="E22" s="78">
        <v>16883</v>
      </c>
      <c r="F22" s="78">
        <v>17189</v>
      </c>
      <c r="G22" s="80">
        <f>'[1]PIBpc'!$D$22</f>
        <v>17153.90771349679</v>
      </c>
      <c r="H22" s="120">
        <v>17792.579643280023</v>
      </c>
      <c r="I22" s="117">
        <v>18442.625526471533</v>
      </c>
      <c r="J22" s="12"/>
      <c r="K22" s="12"/>
      <c r="L22" s="12"/>
      <c r="M22" s="12"/>
      <c r="N22" s="12"/>
    </row>
    <row r="23" spans="1:14" ht="12.75" customHeight="1">
      <c r="A23" s="29" t="s">
        <v>25</v>
      </c>
      <c r="B23" s="78">
        <v>11818</v>
      </c>
      <c r="C23" s="78">
        <v>12880</v>
      </c>
      <c r="D23" s="78">
        <v>13616</v>
      </c>
      <c r="E23" s="78">
        <v>14804</v>
      </c>
      <c r="F23" s="78">
        <v>16116</v>
      </c>
      <c r="G23" s="80">
        <f>'[1]PIBpc'!$D$23</f>
        <v>16931.09882544629</v>
      </c>
      <c r="H23" s="120">
        <v>17512.790798327067</v>
      </c>
      <c r="I23" s="117">
        <v>19324.0357940201</v>
      </c>
      <c r="J23" s="12"/>
      <c r="K23" s="12"/>
      <c r="L23" s="12"/>
      <c r="M23" s="12"/>
      <c r="N23" s="12"/>
    </row>
    <row r="24" spans="1:14" s="2" customFormat="1" ht="15" customHeight="1">
      <c r="A24" s="90" t="s">
        <v>26</v>
      </c>
      <c r="B24" s="92">
        <v>30324</v>
      </c>
      <c r="C24" s="92">
        <v>33017</v>
      </c>
      <c r="D24" s="92">
        <v>34911</v>
      </c>
      <c r="E24" s="92">
        <v>37299</v>
      </c>
      <c r="F24" s="92">
        <v>37771</v>
      </c>
      <c r="G24" s="88">
        <v>38584.63487233165</v>
      </c>
      <c r="H24" s="124">
        <v>40047.77732379589</v>
      </c>
      <c r="I24" s="125">
        <v>42426.56833782076</v>
      </c>
      <c r="J24" s="16"/>
      <c r="K24" s="16"/>
      <c r="L24" s="16"/>
      <c r="M24" s="16"/>
      <c r="N24" s="16"/>
    </row>
    <row r="25" spans="1:14" ht="12.75" customHeight="1">
      <c r="A25" s="29" t="s">
        <v>27</v>
      </c>
      <c r="B25" s="78">
        <v>20281</v>
      </c>
      <c r="C25" s="78">
        <v>22275</v>
      </c>
      <c r="D25" s="78">
        <v>23697</v>
      </c>
      <c r="E25" s="78">
        <v>24917</v>
      </c>
      <c r="F25" s="78">
        <v>24885</v>
      </c>
      <c r="G25" s="80">
        <f>'[1]PIBpc'!$D$25</f>
        <v>25937.96459038944</v>
      </c>
      <c r="H25" s="120">
        <v>27291.108321828928</v>
      </c>
      <c r="I25" s="117">
        <v>29223.216446129733</v>
      </c>
      <c r="J25" s="12"/>
      <c r="K25" s="12"/>
      <c r="L25" s="12"/>
      <c r="M25" s="12"/>
      <c r="N25" s="12"/>
    </row>
    <row r="26" spans="1:14" ht="12.75" customHeight="1">
      <c r="A26" s="29" t="s">
        <v>28</v>
      </c>
      <c r="B26" s="78">
        <v>29877</v>
      </c>
      <c r="C26" s="78">
        <v>32657</v>
      </c>
      <c r="D26" s="78">
        <v>30545</v>
      </c>
      <c r="E26" s="78">
        <v>33149</v>
      </c>
      <c r="F26" s="78">
        <v>30627</v>
      </c>
      <c r="G26" s="80">
        <f>'[1]PIBpc'!$D$26</f>
        <v>27487.446367613058</v>
      </c>
      <c r="H26" s="120">
        <v>28234.53319166321</v>
      </c>
      <c r="I26" s="117">
        <v>34493.119723926626</v>
      </c>
      <c r="J26" s="12"/>
      <c r="K26" s="12"/>
      <c r="L26" s="12"/>
      <c r="M26" s="12"/>
      <c r="N26" s="12"/>
    </row>
    <row r="27" spans="1:14" ht="12.75" customHeight="1">
      <c r="A27" s="29" t="s">
        <v>29</v>
      </c>
      <c r="B27" s="78">
        <v>31824</v>
      </c>
      <c r="C27" s="78">
        <v>35418</v>
      </c>
      <c r="D27" s="78">
        <v>38379</v>
      </c>
      <c r="E27" s="78">
        <v>40767</v>
      </c>
      <c r="F27" s="78">
        <v>39827</v>
      </c>
      <c r="G27" s="80">
        <f>'[1]PIBpc'!$D$27</f>
        <v>38481.96282002999</v>
      </c>
      <c r="H27" s="120">
        <v>40170.31135519904</v>
      </c>
      <c r="I27" s="117">
        <v>44222.65826172075</v>
      </c>
      <c r="J27" s="12"/>
      <c r="K27" s="12"/>
      <c r="L27" s="12"/>
      <c r="M27" s="12"/>
      <c r="N27" s="12"/>
    </row>
    <row r="28" spans="1:14" ht="12.75" customHeight="1">
      <c r="A28" s="29" t="s">
        <v>30</v>
      </c>
      <c r="B28" s="78">
        <v>34546</v>
      </c>
      <c r="C28" s="78">
        <v>37207</v>
      </c>
      <c r="D28" s="78">
        <v>39283</v>
      </c>
      <c r="E28" s="78">
        <v>42198</v>
      </c>
      <c r="F28" s="78">
        <v>43695</v>
      </c>
      <c r="G28" s="80">
        <f>'[1]PIBpc'!$D$28</f>
        <v>45542.31596346782</v>
      </c>
      <c r="H28" s="120">
        <v>47028.8931585153</v>
      </c>
      <c r="I28" s="117">
        <v>48542.23975451909</v>
      </c>
      <c r="J28" s="12"/>
      <c r="K28" s="12"/>
      <c r="L28" s="12"/>
      <c r="M28" s="12"/>
      <c r="N28" s="12"/>
    </row>
    <row r="29" spans="1:14" s="2" customFormat="1" ht="15" customHeight="1">
      <c r="A29" s="90" t="s">
        <v>31</v>
      </c>
      <c r="B29" s="92">
        <v>25261</v>
      </c>
      <c r="C29" s="92">
        <v>27586</v>
      </c>
      <c r="D29" s="92">
        <v>30570</v>
      </c>
      <c r="E29" s="92">
        <v>32687</v>
      </c>
      <c r="F29" s="92">
        <v>34486</v>
      </c>
      <c r="G29" s="88">
        <v>36242.39798314577</v>
      </c>
      <c r="H29" s="124">
        <v>37849.21984370619</v>
      </c>
      <c r="I29" s="125">
        <v>40181.118638573185</v>
      </c>
      <c r="J29" s="16"/>
      <c r="K29" s="16"/>
      <c r="L29" s="16"/>
      <c r="M29" s="16"/>
      <c r="N29" s="16"/>
    </row>
    <row r="30" spans="1:14" ht="12.75" customHeight="1">
      <c r="A30" s="29" t="s">
        <v>32</v>
      </c>
      <c r="B30" s="78">
        <v>24459</v>
      </c>
      <c r="C30" s="78">
        <v>27002</v>
      </c>
      <c r="D30" s="78">
        <v>30323</v>
      </c>
      <c r="E30" s="78">
        <v>31411</v>
      </c>
      <c r="F30" s="78">
        <v>33769</v>
      </c>
      <c r="G30" s="80">
        <f>'[1]PIBpc'!$D$30</f>
        <v>35726.3794193772</v>
      </c>
      <c r="H30" s="120">
        <v>37231.860371279974</v>
      </c>
      <c r="I30" s="117">
        <v>38772.741699235215</v>
      </c>
      <c r="J30" s="12"/>
      <c r="K30" s="12"/>
      <c r="L30" s="12"/>
      <c r="M30" s="12"/>
      <c r="N30" s="12"/>
    </row>
    <row r="31" spans="1:14" ht="12.75" customHeight="1">
      <c r="A31" s="29" t="s">
        <v>33</v>
      </c>
      <c r="B31" s="78">
        <v>27555</v>
      </c>
      <c r="C31" s="78">
        <v>30046</v>
      </c>
      <c r="D31" s="78">
        <v>32334</v>
      </c>
      <c r="E31" s="78">
        <v>36056</v>
      </c>
      <c r="F31" s="78">
        <v>36525</v>
      </c>
      <c r="G31" s="80">
        <f>'[1]PIBpc'!$D$31</f>
        <v>37140.47049644741</v>
      </c>
      <c r="H31" s="120">
        <v>39603.46527996734</v>
      </c>
      <c r="I31" s="117">
        <v>42149.29587155355</v>
      </c>
      <c r="J31" s="12"/>
      <c r="K31" s="12"/>
      <c r="L31" s="12"/>
      <c r="M31" s="12"/>
      <c r="N31" s="12"/>
    </row>
    <row r="32" spans="1:14" ht="12.75" customHeight="1">
      <c r="A32" s="29" t="s">
        <v>34</v>
      </c>
      <c r="B32" s="78">
        <v>24695</v>
      </c>
      <c r="C32" s="78">
        <v>26701</v>
      </c>
      <c r="D32" s="78">
        <v>29765</v>
      </c>
      <c r="E32" s="78">
        <v>31927</v>
      </c>
      <c r="F32" s="78">
        <v>33960</v>
      </c>
      <c r="G32" s="80">
        <f>'[1]PIBpc'!$D$32</f>
        <v>36206.53872883647</v>
      </c>
      <c r="H32" s="120">
        <v>37381.786840020686</v>
      </c>
      <c r="I32" s="117">
        <v>40362.745001885065</v>
      </c>
      <c r="J32" s="12"/>
      <c r="K32" s="12"/>
      <c r="L32" s="12"/>
      <c r="M32" s="12"/>
      <c r="N32" s="12"/>
    </row>
    <row r="33" spans="1:14" s="2" customFormat="1" ht="15" customHeight="1">
      <c r="A33" s="90" t="s">
        <v>35</v>
      </c>
      <c r="B33" s="92">
        <v>28092</v>
      </c>
      <c r="C33" s="92">
        <v>30819</v>
      </c>
      <c r="D33" s="92">
        <v>32390</v>
      </c>
      <c r="E33" s="92">
        <v>35653</v>
      </c>
      <c r="F33" s="92">
        <v>37543</v>
      </c>
      <c r="G33" s="88">
        <v>40411.85634450494</v>
      </c>
      <c r="H33" s="124">
        <v>41566.940517686584</v>
      </c>
      <c r="I33" s="125">
        <v>43200.04296963761</v>
      </c>
      <c r="J33" s="16"/>
      <c r="K33" s="16"/>
      <c r="L33" s="16"/>
      <c r="M33" s="16"/>
      <c r="N33" s="16"/>
    </row>
    <row r="34" spans="1:14" ht="12.75" customHeight="1">
      <c r="A34" s="29" t="s">
        <v>36</v>
      </c>
      <c r="B34" s="78">
        <v>22253</v>
      </c>
      <c r="C34" s="78">
        <v>24755</v>
      </c>
      <c r="D34" s="78">
        <v>26748</v>
      </c>
      <c r="E34" s="78">
        <v>30138</v>
      </c>
      <c r="F34" s="78">
        <v>31337</v>
      </c>
      <c r="G34" s="80">
        <f>'[1]PIBpc'!$D$34</f>
        <v>34247.79379696002</v>
      </c>
      <c r="H34" s="120">
        <v>35529.38110462592</v>
      </c>
      <c r="I34" s="117">
        <v>38925.85385758494</v>
      </c>
      <c r="J34" s="12"/>
      <c r="K34" s="12"/>
      <c r="L34" s="12"/>
      <c r="M34" s="12"/>
      <c r="N34" s="12"/>
    </row>
    <row r="35" spans="1:14" ht="12.75" customHeight="1">
      <c r="A35" s="29" t="s">
        <v>37</v>
      </c>
      <c r="B35" s="78">
        <v>22482</v>
      </c>
      <c r="C35" s="78">
        <v>25572</v>
      </c>
      <c r="D35" s="78">
        <v>28036</v>
      </c>
      <c r="E35" s="78">
        <v>31397</v>
      </c>
      <c r="F35" s="78">
        <v>32895</v>
      </c>
      <c r="G35" s="80">
        <f>'[1]PIBpc'!$D$35</f>
        <v>37462.74140574299</v>
      </c>
      <c r="H35" s="120">
        <v>37926.215888092804</v>
      </c>
      <c r="I35" s="117">
        <v>39931.125129637796</v>
      </c>
      <c r="J35" s="12"/>
      <c r="K35" s="12"/>
      <c r="L35" s="12"/>
      <c r="M35" s="12"/>
      <c r="N35" s="12"/>
    </row>
    <row r="36" spans="1:14" ht="12.75" customHeight="1">
      <c r="A36" s="31" t="s">
        <v>38</v>
      </c>
      <c r="B36" s="82">
        <v>19948</v>
      </c>
      <c r="C36" s="82">
        <v>22544</v>
      </c>
      <c r="D36" s="82">
        <v>23516</v>
      </c>
      <c r="E36" s="82">
        <v>25297</v>
      </c>
      <c r="F36" s="82">
        <v>26265</v>
      </c>
      <c r="G36" s="81">
        <f>'[1]PIBpc'!$D$36</f>
        <v>27135.061169686654</v>
      </c>
      <c r="H36" s="121">
        <v>28316.087493269733</v>
      </c>
      <c r="I36" s="116">
        <v>28272.962293899756</v>
      </c>
      <c r="J36" s="12"/>
      <c r="K36" s="12"/>
      <c r="L36" s="12"/>
      <c r="M36" s="12"/>
      <c r="N36" s="12"/>
    </row>
    <row r="37" spans="1:7" ht="12" customHeight="1">
      <c r="A37" s="187" t="s">
        <v>101</v>
      </c>
      <c r="B37" s="187"/>
      <c r="C37" s="187"/>
      <c r="D37" s="187"/>
      <c r="E37" s="187"/>
      <c r="F37" s="187"/>
      <c r="G37" s="187"/>
    </row>
    <row r="38" spans="1:7" ht="12" customHeight="1">
      <c r="A38" s="198" t="s">
        <v>102</v>
      </c>
      <c r="B38" s="198"/>
      <c r="C38" s="198"/>
      <c r="D38" s="198"/>
      <c r="E38" s="198"/>
      <c r="F38" s="198"/>
      <c r="G38" s="198"/>
    </row>
    <row r="39" spans="2:6" ht="12" customHeight="1">
      <c r="B39" s="12"/>
      <c r="C39" s="12"/>
      <c r="D39" s="12"/>
      <c r="E39" s="12"/>
      <c r="F39" s="12"/>
    </row>
    <row r="40" spans="2:6" ht="12" customHeight="1">
      <c r="B40" s="12"/>
      <c r="C40" s="12"/>
      <c r="D40" s="12"/>
      <c r="E40" s="12"/>
      <c r="F40" s="12"/>
    </row>
    <row r="41" spans="2:6" ht="12" customHeight="1">
      <c r="B41" s="12"/>
      <c r="C41" s="12"/>
      <c r="D41" s="12"/>
      <c r="E41" s="12"/>
      <c r="F41" s="12"/>
    </row>
    <row r="52" spans="2:6" ht="12" customHeight="1">
      <c r="B52" s="12"/>
      <c r="C52" s="12"/>
      <c r="D52" s="12"/>
      <c r="E52" s="12"/>
      <c r="F52" s="12"/>
    </row>
    <row r="53" spans="2:6" ht="12" customHeight="1">
      <c r="B53" s="12"/>
      <c r="C53" s="12"/>
      <c r="D53" s="12"/>
      <c r="E53" s="12"/>
      <c r="F53" s="12"/>
    </row>
    <row r="54" spans="2:6" ht="12" customHeight="1">
      <c r="B54" s="12"/>
      <c r="C54" s="12"/>
      <c r="D54" s="12"/>
      <c r="E54" s="12"/>
      <c r="F54" s="12"/>
    </row>
    <row r="55" spans="2:6" ht="12" customHeight="1">
      <c r="B55" s="12"/>
      <c r="C55" s="12"/>
      <c r="D55" s="12"/>
      <c r="E55" s="12"/>
      <c r="F55" s="12"/>
    </row>
    <row r="56" spans="2:6" ht="12" customHeight="1">
      <c r="B56" s="12"/>
      <c r="C56" s="12"/>
      <c r="D56" s="12"/>
      <c r="E56" s="12"/>
      <c r="F56" s="12"/>
    </row>
    <row r="57" spans="2:6" ht="12" customHeight="1">
      <c r="B57" s="12"/>
      <c r="C57" s="12"/>
      <c r="D57" s="12"/>
      <c r="E57" s="12"/>
      <c r="F57" s="12"/>
    </row>
    <row r="58" spans="2:6" ht="12" customHeight="1">
      <c r="B58" s="12"/>
      <c r="C58" s="12"/>
      <c r="D58" s="12"/>
      <c r="E58" s="12"/>
      <c r="F58" s="12"/>
    </row>
    <row r="59" spans="2:6" ht="12" customHeight="1">
      <c r="B59" s="12"/>
      <c r="C59" s="12"/>
      <c r="D59" s="12"/>
      <c r="E59" s="12"/>
      <c r="F59" s="12"/>
    </row>
    <row r="60" spans="2:6" ht="12" customHeight="1">
      <c r="B60" s="12"/>
      <c r="C60" s="12"/>
      <c r="D60" s="12"/>
      <c r="E60" s="12"/>
      <c r="F60" s="12"/>
    </row>
    <row r="61" spans="2:6" ht="12" customHeight="1">
      <c r="B61" s="12"/>
      <c r="C61" s="12"/>
      <c r="D61" s="12"/>
      <c r="E61" s="12"/>
      <c r="F61" s="12"/>
    </row>
    <row r="62" spans="2:6" ht="12" customHeight="1">
      <c r="B62" s="12"/>
      <c r="C62" s="12"/>
      <c r="D62" s="12"/>
      <c r="E62" s="12"/>
      <c r="F62" s="12"/>
    </row>
    <row r="63" spans="2:6" ht="12" customHeight="1">
      <c r="B63" s="12"/>
      <c r="C63" s="12"/>
      <c r="D63" s="12"/>
      <c r="E63" s="12"/>
      <c r="F63" s="12"/>
    </row>
    <row r="64" spans="2:6" ht="12" customHeight="1">
      <c r="B64" s="12"/>
      <c r="C64" s="12"/>
      <c r="D64" s="12"/>
      <c r="E64" s="12"/>
      <c r="F64" s="12"/>
    </row>
    <row r="65" spans="2:6" ht="12" customHeight="1">
      <c r="B65" s="12"/>
      <c r="C65" s="12"/>
      <c r="D65" s="12"/>
      <c r="E65" s="12"/>
      <c r="F65" s="12"/>
    </row>
    <row r="66" spans="2:6" ht="12" customHeight="1">
      <c r="B66" s="12"/>
      <c r="C66" s="12"/>
      <c r="D66" s="12"/>
      <c r="E66" s="12"/>
      <c r="F66" s="12"/>
    </row>
    <row r="67" spans="2:6" ht="12" customHeight="1">
      <c r="B67" s="12"/>
      <c r="C67" s="12"/>
      <c r="D67" s="12"/>
      <c r="E67" s="12"/>
      <c r="F67" s="12"/>
    </row>
    <row r="68" spans="2:6" ht="12" customHeight="1">
      <c r="B68" s="12"/>
      <c r="C68" s="12"/>
      <c r="D68" s="12"/>
      <c r="E68" s="12"/>
      <c r="F68" s="12"/>
    </row>
    <row r="69" spans="2:6" ht="12" customHeight="1">
      <c r="B69" s="12"/>
      <c r="C69" s="12"/>
      <c r="D69" s="12"/>
      <c r="E69" s="12"/>
      <c r="F69" s="12"/>
    </row>
    <row r="70" spans="2:6" ht="12" customHeight="1">
      <c r="B70" s="12"/>
      <c r="C70" s="12"/>
      <c r="D70" s="12"/>
      <c r="E70" s="12"/>
      <c r="F70" s="12"/>
    </row>
    <row r="71" spans="2:6" ht="12" customHeight="1">
      <c r="B71" s="12"/>
      <c r="C71" s="12"/>
      <c r="D71" s="12"/>
      <c r="E71" s="12"/>
      <c r="F71" s="12"/>
    </row>
    <row r="72" spans="2:5" ht="12" customHeight="1">
      <c r="B72" s="25"/>
      <c r="C72" s="25"/>
      <c r="D72" s="25"/>
      <c r="E72" s="25"/>
    </row>
  </sheetData>
  <sheetProtection/>
  <mergeCells count="4">
    <mergeCell ref="A2:A3"/>
    <mergeCell ref="A37:G37"/>
    <mergeCell ref="A38:G38"/>
    <mergeCell ref="B2:I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75"/>
  <sheetViews>
    <sheetView zoomScalePageLayoutView="0" workbookViewId="0" topLeftCell="A1">
      <selection activeCell="I36" sqref="A1:I36"/>
    </sheetView>
  </sheetViews>
  <sheetFormatPr defaultColWidth="9.140625" defaultRowHeight="12.75"/>
  <cols>
    <col min="1" max="1" width="43.57421875" style="0" customWidth="1"/>
    <col min="2" max="8" width="9.7109375" style="0" customWidth="1"/>
  </cols>
  <sheetData>
    <row r="1" ht="15" customHeight="1">
      <c r="A1" s="28" t="s">
        <v>115</v>
      </c>
    </row>
    <row r="2" spans="1:9" ht="15" customHeight="1">
      <c r="A2" s="197" t="s">
        <v>41</v>
      </c>
      <c r="B2" s="188" t="s">
        <v>51</v>
      </c>
      <c r="C2" s="189"/>
      <c r="D2" s="189"/>
      <c r="E2" s="189"/>
      <c r="F2" s="189"/>
      <c r="G2" s="189"/>
      <c r="H2" s="189"/>
      <c r="I2" s="189"/>
    </row>
    <row r="3" spans="1:9" ht="15" customHeight="1">
      <c r="A3" s="193"/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  <c r="G3" s="38">
        <v>2016</v>
      </c>
      <c r="H3" s="38">
        <v>2017</v>
      </c>
      <c r="I3" s="99">
        <v>2018</v>
      </c>
    </row>
    <row r="4" spans="1:9" s="2" customFormat="1" ht="15" customHeight="1">
      <c r="A4" s="41" t="s">
        <v>48</v>
      </c>
      <c r="B4" s="83">
        <v>154569</v>
      </c>
      <c r="C4" s="83">
        <v>164101</v>
      </c>
      <c r="D4" s="83">
        <v>175907</v>
      </c>
      <c r="E4" s="83">
        <v>197432</v>
      </c>
      <c r="F4" s="126">
        <v>215613</v>
      </c>
      <c r="G4" s="126">
        <v>235540.04481066603</v>
      </c>
      <c r="H4" s="126">
        <v>244722.2493372989</v>
      </c>
      <c r="I4" s="127">
        <v>254817.2046923971</v>
      </c>
    </row>
    <row r="5" spans="1:13" s="2" customFormat="1" ht="15" customHeight="1">
      <c r="A5" s="95" t="s">
        <v>0</v>
      </c>
      <c r="B5" s="96">
        <v>4376382</v>
      </c>
      <c r="C5" s="96">
        <v>4814760</v>
      </c>
      <c r="D5" s="96">
        <v>5331619</v>
      </c>
      <c r="E5" s="96">
        <v>5778953</v>
      </c>
      <c r="F5" s="131">
        <v>5995787</v>
      </c>
      <c r="G5" s="131">
        <v>6269328</v>
      </c>
      <c r="H5" s="131">
        <v>6585479.000000003</v>
      </c>
      <c r="I5" s="132">
        <v>7004141.000000005</v>
      </c>
      <c r="J5" s="16"/>
      <c r="K5" s="16"/>
      <c r="L5" s="16"/>
      <c r="M5" s="16"/>
    </row>
    <row r="6" spans="1:13" s="2" customFormat="1" ht="15" customHeight="1">
      <c r="A6" s="97" t="s">
        <v>8</v>
      </c>
      <c r="B6" s="88">
        <v>241028</v>
      </c>
      <c r="C6" s="88">
        <v>259101</v>
      </c>
      <c r="D6" s="88">
        <v>292442</v>
      </c>
      <c r="E6" s="88">
        <v>308077</v>
      </c>
      <c r="F6" s="124">
        <v>320775</v>
      </c>
      <c r="G6" s="124">
        <v>337302.0836881352</v>
      </c>
      <c r="H6" s="124">
        <v>367956.4322617368</v>
      </c>
      <c r="I6" s="133">
        <v>387535.31565596245</v>
      </c>
      <c r="J6" s="16"/>
      <c r="K6" s="16"/>
      <c r="L6" s="16"/>
      <c r="M6" s="16"/>
    </row>
    <row r="7" spans="1:13" ht="12.75" customHeight="1">
      <c r="A7" s="34" t="s">
        <v>9</v>
      </c>
      <c r="B7" s="84">
        <v>27575</v>
      </c>
      <c r="C7" s="84">
        <v>30113</v>
      </c>
      <c r="D7" s="84">
        <v>31121</v>
      </c>
      <c r="E7" s="84">
        <v>34031</v>
      </c>
      <c r="F7" s="120">
        <v>36563</v>
      </c>
      <c r="G7" s="120">
        <v>39460.35897797414</v>
      </c>
      <c r="H7" s="120">
        <v>43516.14749002104</v>
      </c>
      <c r="I7" s="128">
        <v>44913.97848636341</v>
      </c>
      <c r="J7" s="12"/>
      <c r="K7" s="12"/>
      <c r="L7" s="12"/>
      <c r="M7" s="12"/>
    </row>
    <row r="8" spans="1:13" ht="12.75" customHeight="1">
      <c r="A8" s="34" t="s">
        <v>10</v>
      </c>
      <c r="B8" s="84">
        <v>8949</v>
      </c>
      <c r="C8" s="84">
        <v>10138</v>
      </c>
      <c r="D8" s="84">
        <v>11474</v>
      </c>
      <c r="E8" s="84">
        <v>13459</v>
      </c>
      <c r="F8" s="120">
        <v>13622</v>
      </c>
      <c r="G8" s="120">
        <v>13754.23997851151</v>
      </c>
      <c r="H8" s="120">
        <v>14272.940593128022</v>
      </c>
      <c r="I8" s="128">
        <v>15331.12258973569</v>
      </c>
      <c r="J8" s="12"/>
      <c r="K8" s="12"/>
      <c r="L8" s="12"/>
      <c r="M8" s="12"/>
    </row>
    <row r="9" spans="1:13" ht="12.75" customHeight="1">
      <c r="A9" s="34" t="s">
        <v>11</v>
      </c>
      <c r="B9" s="84">
        <v>70734</v>
      </c>
      <c r="C9" s="84">
        <v>72243</v>
      </c>
      <c r="D9" s="84">
        <v>83051</v>
      </c>
      <c r="E9" s="84">
        <v>86669</v>
      </c>
      <c r="F9" s="120">
        <v>86560</v>
      </c>
      <c r="G9" s="120">
        <v>89039.78199068495</v>
      </c>
      <c r="H9" s="120">
        <v>93240.19092026744</v>
      </c>
      <c r="I9" s="128">
        <v>100109.23506773116</v>
      </c>
      <c r="J9" s="12"/>
      <c r="K9" s="12"/>
      <c r="L9" s="12"/>
      <c r="M9" s="12"/>
    </row>
    <row r="10" spans="1:13" ht="12.75" customHeight="1">
      <c r="A10" s="34" t="s">
        <v>12</v>
      </c>
      <c r="B10" s="84">
        <v>7304</v>
      </c>
      <c r="C10" s="84">
        <v>7711</v>
      </c>
      <c r="D10" s="84">
        <v>9011</v>
      </c>
      <c r="E10" s="84">
        <v>9744</v>
      </c>
      <c r="F10" s="120">
        <v>10354</v>
      </c>
      <c r="G10" s="120">
        <v>11013.23721226708</v>
      </c>
      <c r="H10" s="120">
        <v>12104.709146538358</v>
      </c>
      <c r="I10" s="128">
        <v>13369.987723397744</v>
      </c>
      <c r="J10" s="12"/>
      <c r="K10" s="12"/>
      <c r="L10" s="12"/>
      <c r="M10" s="12"/>
    </row>
    <row r="11" spans="1:13" ht="12.75" customHeight="1">
      <c r="A11" s="34" t="s">
        <v>13</v>
      </c>
      <c r="B11" s="84">
        <v>98711</v>
      </c>
      <c r="C11" s="84">
        <v>107081</v>
      </c>
      <c r="D11" s="84">
        <v>121225</v>
      </c>
      <c r="E11" s="84">
        <v>124585</v>
      </c>
      <c r="F11" s="120">
        <v>130883</v>
      </c>
      <c r="G11" s="120">
        <v>138107.51425237986</v>
      </c>
      <c r="H11" s="120">
        <v>155232.4037999187</v>
      </c>
      <c r="I11" s="128">
        <v>161349.60204707712</v>
      </c>
      <c r="J11" s="12"/>
      <c r="K11" s="12"/>
      <c r="L11" s="12"/>
      <c r="M11" s="12"/>
    </row>
    <row r="12" spans="1:13" ht="12.75" customHeight="1">
      <c r="A12" s="34" t="s">
        <v>14</v>
      </c>
      <c r="B12" s="84">
        <v>9409</v>
      </c>
      <c r="C12" s="84">
        <v>11131</v>
      </c>
      <c r="D12" s="84">
        <v>12763</v>
      </c>
      <c r="E12" s="84">
        <v>13400</v>
      </c>
      <c r="F12" s="120">
        <v>13861</v>
      </c>
      <c r="G12" s="120">
        <v>14342.13508173559</v>
      </c>
      <c r="H12" s="120">
        <v>15481.908324910712</v>
      </c>
      <c r="I12" s="128">
        <v>16795.206666739658</v>
      </c>
      <c r="J12" s="12"/>
      <c r="K12" s="12"/>
      <c r="L12" s="12"/>
      <c r="M12" s="12"/>
    </row>
    <row r="13" spans="1:13" ht="12.75" customHeight="1">
      <c r="A13" s="34" t="s">
        <v>15</v>
      </c>
      <c r="B13" s="84">
        <v>18346</v>
      </c>
      <c r="C13" s="84">
        <v>20684</v>
      </c>
      <c r="D13" s="84">
        <v>23797</v>
      </c>
      <c r="E13" s="84">
        <v>26189</v>
      </c>
      <c r="F13" s="120">
        <v>28930</v>
      </c>
      <c r="G13" s="120">
        <v>31584.81619458205</v>
      </c>
      <c r="H13" s="120">
        <v>34108.13198695256</v>
      </c>
      <c r="I13" s="128">
        <v>35666.18307491769</v>
      </c>
      <c r="J13" s="12"/>
      <c r="K13" s="12"/>
      <c r="L13" s="12"/>
      <c r="M13" s="12"/>
    </row>
    <row r="14" spans="1:13" s="2" customFormat="1" ht="15" customHeight="1">
      <c r="A14" s="97" t="s">
        <v>16</v>
      </c>
      <c r="B14" s="88">
        <v>583413</v>
      </c>
      <c r="C14" s="88">
        <v>653067</v>
      </c>
      <c r="D14" s="88">
        <v>724524</v>
      </c>
      <c r="E14" s="88">
        <v>805099</v>
      </c>
      <c r="F14" s="124">
        <v>848533</v>
      </c>
      <c r="G14" s="124">
        <v>898361.8466719697</v>
      </c>
      <c r="H14" s="124">
        <v>953428.7470579988</v>
      </c>
      <c r="I14" s="133">
        <v>1004827.4396347661</v>
      </c>
      <c r="J14" s="16"/>
      <c r="K14" s="16"/>
      <c r="L14" s="16"/>
      <c r="M14" s="16"/>
    </row>
    <row r="15" spans="1:13" ht="12.75" customHeight="1">
      <c r="A15" s="34" t="s">
        <v>17</v>
      </c>
      <c r="B15" s="84">
        <v>52144</v>
      </c>
      <c r="C15" s="84">
        <v>60490</v>
      </c>
      <c r="D15" s="84">
        <v>67695</v>
      </c>
      <c r="E15" s="84">
        <v>76842</v>
      </c>
      <c r="F15" s="120">
        <v>78475</v>
      </c>
      <c r="G15" s="120">
        <v>85310.03813654116</v>
      </c>
      <c r="H15" s="120">
        <v>89542.75730249239</v>
      </c>
      <c r="I15" s="129">
        <v>98179.49565201037</v>
      </c>
      <c r="J15" s="12"/>
      <c r="K15" s="12"/>
      <c r="L15" s="12"/>
      <c r="M15" s="12"/>
    </row>
    <row r="16" spans="1:13" ht="12.75" customHeight="1">
      <c r="A16" s="34" t="s">
        <v>18</v>
      </c>
      <c r="B16" s="84">
        <v>25941</v>
      </c>
      <c r="C16" s="84">
        <v>28638</v>
      </c>
      <c r="D16" s="84">
        <v>31284</v>
      </c>
      <c r="E16" s="84">
        <v>37723</v>
      </c>
      <c r="F16" s="120">
        <v>39148</v>
      </c>
      <c r="G16" s="120">
        <v>41416.93673352888</v>
      </c>
      <c r="H16" s="120">
        <v>45365.54102402895</v>
      </c>
      <c r="I16" s="129">
        <v>50378.41754989673</v>
      </c>
      <c r="J16" s="12"/>
      <c r="K16" s="12"/>
      <c r="L16" s="12"/>
      <c r="M16" s="12"/>
    </row>
    <row r="17" spans="1:13" ht="12.75" customHeight="1">
      <c r="A17" s="34" t="s">
        <v>19</v>
      </c>
      <c r="B17" s="84">
        <v>89696</v>
      </c>
      <c r="C17" s="84">
        <v>96974</v>
      </c>
      <c r="D17" s="84">
        <v>109037</v>
      </c>
      <c r="E17" s="84">
        <v>126054</v>
      </c>
      <c r="F17" s="120">
        <v>130621</v>
      </c>
      <c r="G17" s="120">
        <v>138422.5206597309</v>
      </c>
      <c r="H17" s="120">
        <v>147921.5339832273</v>
      </c>
      <c r="I17" s="129">
        <v>155903.8247545231</v>
      </c>
      <c r="J17" s="12"/>
      <c r="K17" s="12"/>
      <c r="L17" s="12"/>
      <c r="M17" s="12"/>
    </row>
    <row r="18" spans="1:13" ht="12.75" customHeight="1">
      <c r="A18" s="34" t="s">
        <v>20</v>
      </c>
      <c r="B18" s="84">
        <v>40993</v>
      </c>
      <c r="C18" s="84">
        <v>46412</v>
      </c>
      <c r="D18" s="84">
        <v>51518</v>
      </c>
      <c r="E18" s="84">
        <v>54023</v>
      </c>
      <c r="F18" s="120">
        <v>57250</v>
      </c>
      <c r="G18" s="120">
        <v>59677.38885084436</v>
      </c>
      <c r="H18" s="120">
        <v>64305.99505517416</v>
      </c>
      <c r="I18" s="129">
        <v>66969.56200178499</v>
      </c>
      <c r="J18" s="12"/>
      <c r="K18" s="12"/>
      <c r="L18" s="12"/>
      <c r="M18" s="12"/>
    </row>
    <row r="19" spans="1:13" ht="12.75" customHeight="1">
      <c r="A19" s="34" t="s">
        <v>21</v>
      </c>
      <c r="B19" s="84">
        <v>37109</v>
      </c>
      <c r="C19" s="84">
        <v>42488</v>
      </c>
      <c r="D19" s="84">
        <v>46377</v>
      </c>
      <c r="E19" s="84">
        <v>52936</v>
      </c>
      <c r="F19" s="120">
        <v>56140</v>
      </c>
      <c r="G19" s="120">
        <v>59104.78139273444</v>
      </c>
      <c r="H19" s="120">
        <v>62396.77552487888</v>
      </c>
      <c r="I19" s="129">
        <v>64373.595375707555</v>
      </c>
      <c r="J19" s="12"/>
      <c r="K19" s="12"/>
      <c r="L19" s="12"/>
      <c r="M19" s="12"/>
    </row>
    <row r="20" spans="1:13" ht="12.75" customHeight="1">
      <c r="A20" s="34" t="s">
        <v>22</v>
      </c>
      <c r="B20" s="84">
        <v>110162</v>
      </c>
      <c r="C20" s="84">
        <v>127989</v>
      </c>
      <c r="D20" s="84">
        <v>141150</v>
      </c>
      <c r="E20" s="84">
        <v>155143</v>
      </c>
      <c r="F20" s="120">
        <v>156955</v>
      </c>
      <c r="G20" s="120">
        <v>167345.03124544513</v>
      </c>
      <c r="H20" s="120">
        <v>181609.50084217242</v>
      </c>
      <c r="I20" s="129">
        <v>186351.9752493611</v>
      </c>
      <c r="J20" s="12"/>
      <c r="K20" s="12"/>
      <c r="L20" s="12"/>
      <c r="M20" s="12"/>
    </row>
    <row r="21" spans="1:13" ht="12.75" customHeight="1">
      <c r="A21" s="34" t="s">
        <v>23</v>
      </c>
      <c r="B21" s="84">
        <v>31657</v>
      </c>
      <c r="C21" s="84">
        <v>34650</v>
      </c>
      <c r="D21" s="84">
        <v>37283</v>
      </c>
      <c r="E21" s="84">
        <v>40975</v>
      </c>
      <c r="F21" s="120">
        <v>46364</v>
      </c>
      <c r="G21" s="120">
        <v>49468.74090866325</v>
      </c>
      <c r="H21" s="120">
        <v>52851.06693594531</v>
      </c>
      <c r="I21" s="129">
        <v>54413.04666240187</v>
      </c>
      <c r="J21" s="12"/>
      <c r="K21" s="12"/>
      <c r="L21" s="12"/>
      <c r="M21" s="12"/>
    </row>
    <row r="22" spans="1:13" ht="12.75" customHeight="1">
      <c r="A22" s="34" t="s">
        <v>24</v>
      </c>
      <c r="B22" s="84">
        <v>29108</v>
      </c>
      <c r="C22" s="84">
        <v>32853</v>
      </c>
      <c r="D22" s="84">
        <v>35336</v>
      </c>
      <c r="E22" s="84">
        <v>37472</v>
      </c>
      <c r="F22" s="120">
        <v>38554</v>
      </c>
      <c r="G22" s="120">
        <v>38877.438483268474</v>
      </c>
      <c r="H22" s="120">
        <v>40711.48616306316</v>
      </c>
      <c r="I22" s="129">
        <v>42017.98127796402</v>
      </c>
      <c r="J22" s="12"/>
      <c r="K22" s="12"/>
      <c r="L22" s="12"/>
      <c r="M22" s="12"/>
    </row>
    <row r="23" spans="1:13" ht="12.75" customHeight="1">
      <c r="A23" s="34" t="s">
        <v>25</v>
      </c>
      <c r="B23" s="84">
        <v>166603</v>
      </c>
      <c r="C23" s="84">
        <v>182573</v>
      </c>
      <c r="D23" s="84">
        <v>204844</v>
      </c>
      <c r="E23" s="84">
        <v>223930</v>
      </c>
      <c r="F23" s="120">
        <v>245025</v>
      </c>
      <c r="G23" s="120">
        <v>258738.97026121322</v>
      </c>
      <c r="H23" s="120">
        <v>268724.09022701613</v>
      </c>
      <c r="I23" s="129">
        <v>286239.54111111636</v>
      </c>
      <c r="J23" s="12"/>
      <c r="K23" s="12"/>
      <c r="L23" s="12"/>
      <c r="M23" s="12"/>
    </row>
    <row r="24" spans="1:13" s="2" customFormat="1" ht="15" customHeight="1">
      <c r="A24" s="97" t="s">
        <v>26</v>
      </c>
      <c r="B24" s="88">
        <v>2455542</v>
      </c>
      <c r="C24" s="88">
        <v>2693052</v>
      </c>
      <c r="D24" s="88">
        <v>2948744</v>
      </c>
      <c r="E24" s="88">
        <v>3174691</v>
      </c>
      <c r="F24" s="124">
        <v>3238716</v>
      </c>
      <c r="G24" s="124">
        <v>3333233.47957783</v>
      </c>
      <c r="H24" s="124">
        <v>3482142.784639708</v>
      </c>
      <c r="I24" s="133">
        <v>3721316.8710122374</v>
      </c>
      <c r="J24" s="16"/>
      <c r="K24" s="16"/>
      <c r="L24" s="16"/>
      <c r="M24" s="16"/>
    </row>
    <row r="25" spans="1:13" ht="12.75" customHeight="1">
      <c r="A25" s="34" t="s">
        <v>27</v>
      </c>
      <c r="B25" s="84">
        <v>400125</v>
      </c>
      <c r="C25" s="84">
        <v>442283</v>
      </c>
      <c r="D25" s="84">
        <v>488005</v>
      </c>
      <c r="E25" s="84">
        <v>516634</v>
      </c>
      <c r="F25" s="120">
        <v>519326</v>
      </c>
      <c r="G25" s="120">
        <v>544810.4683923044</v>
      </c>
      <c r="H25" s="120">
        <v>576375.5446827566</v>
      </c>
      <c r="I25" s="129">
        <v>614875.8197958455</v>
      </c>
      <c r="J25" s="12"/>
      <c r="K25" s="12"/>
      <c r="L25" s="12"/>
      <c r="M25" s="12"/>
    </row>
    <row r="26" spans="1:13" ht="12.75" customHeight="1">
      <c r="A26" s="34" t="s">
        <v>28</v>
      </c>
      <c r="B26" s="84">
        <v>105976</v>
      </c>
      <c r="C26" s="84">
        <v>116851</v>
      </c>
      <c r="D26" s="84">
        <v>117274</v>
      </c>
      <c r="E26" s="84">
        <v>128784</v>
      </c>
      <c r="F26" s="120">
        <v>120363</v>
      </c>
      <c r="G26" s="120">
        <v>109264.42309478026</v>
      </c>
      <c r="H26" s="120">
        <v>113399.9367915358</v>
      </c>
      <c r="I26" s="129">
        <v>137020.05487388727</v>
      </c>
      <c r="J26" s="12"/>
      <c r="K26" s="12"/>
      <c r="L26" s="12"/>
      <c r="M26" s="12"/>
    </row>
    <row r="27" spans="1:13" ht="12.75" customHeight="1">
      <c r="A27" s="34" t="s">
        <v>29</v>
      </c>
      <c r="B27" s="84">
        <v>512768</v>
      </c>
      <c r="C27" s="84">
        <v>574885</v>
      </c>
      <c r="D27" s="84">
        <v>628226</v>
      </c>
      <c r="E27" s="84">
        <v>671077</v>
      </c>
      <c r="F27" s="120">
        <v>659137</v>
      </c>
      <c r="G27" s="120">
        <v>640401.2064523611</v>
      </c>
      <c r="H27" s="120">
        <v>671605.6680538692</v>
      </c>
      <c r="I27" s="129">
        <v>758859.0468648057</v>
      </c>
      <c r="J27" s="12"/>
      <c r="K27" s="12"/>
      <c r="L27" s="12"/>
      <c r="M27" s="12"/>
    </row>
    <row r="28" spans="1:13" ht="12.75" customHeight="1">
      <c r="A28" s="34" t="s">
        <v>30</v>
      </c>
      <c r="B28" s="84">
        <v>1436673</v>
      </c>
      <c r="C28" s="84">
        <v>1559033</v>
      </c>
      <c r="D28" s="84">
        <v>1715238</v>
      </c>
      <c r="E28" s="84">
        <v>1858196</v>
      </c>
      <c r="F28" s="120">
        <v>1939890</v>
      </c>
      <c r="G28" s="120">
        <v>2038757.3816383847</v>
      </c>
      <c r="H28" s="120">
        <v>2120761.6351115466</v>
      </c>
      <c r="I28" s="129">
        <v>2210561.949477699</v>
      </c>
      <c r="J28" s="12"/>
      <c r="K28" s="12"/>
      <c r="L28" s="12"/>
      <c r="M28" s="12"/>
    </row>
    <row r="29" spans="1:13" ht="15" customHeight="1">
      <c r="A29" s="97" t="s">
        <v>31</v>
      </c>
      <c r="B29" s="88">
        <v>696247</v>
      </c>
      <c r="C29" s="88">
        <v>765002</v>
      </c>
      <c r="D29" s="88">
        <v>880286</v>
      </c>
      <c r="E29" s="88">
        <v>948454</v>
      </c>
      <c r="F29" s="124">
        <v>1008018</v>
      </c>
      <c r="G29" s="124">
        <v>1067358.3609977597</v>
      </c>
      <c r="H29" s="124">
        <v>1122038.1541072356</v>
      </c>
      <c r="I29" s="133">
        <v>1195550.4504923914</v>
      </c>
      <c r="J29" s="12"/>
      <c r="K29" s="12"/>
      <c r="L29" s="12"/>
      <c r="M29" s="12"/>
    </row>
    <row r="30" spans="1:13" ht="12.75" customHeight="1">
      <c r="A30" s="34" t="s">
        <v>32</v>
      </c>
      <c r="B30" s="84">
        <v>257122</v>
      </c>
      <c r="C30" s="84">
        <v>285620</v>
      </c>
      <c r="D30" s="84">
        <v>333481</v>
      </c>
      <c r="E30" s="84">
        <v>348084</v>
      </c>
      <c r="F30" s="120">
        <v>376960</v>
      </c>
      <c r="G30" s="120">
        <v>401814.1644161516</v>
      </c>
      <c r="H30" s="120">
        <v>421497.8702223431</v>
      </c>
      <c r="I30" s="129">
        <v>440029.4028618971</v>
      </c>
      <c r="J30" s="12"/>
      <c r="K30" s="12"/>
      <c r="L30" s="12"/>
      <c r="M30" s="12"/>
    </row>
    <row r="31" spans="1:13" ht="12.75" customHeight="1">
      <c r="A31" s="34" t="s">
        <v>33</v>
      </c>
      <c r="B31" s="84">
        <v>174068</v>
      </c>
      <c r="C31" s="84">
        <v>191795</v>
      </c>
      <c r="D31" s="84">
        <v>214512</v>
      </c>
      <c r="E31" s="84">
        <v>242553</v>
      </c>
      <c r="F31" s="120">
        <v>249073</v>
      </c>
      <c r="G31" s="120">
        <v>256754.66852956274</v>
      </c>
      <c r="H31" s="120">
        <v>277270.2365829621</v>
      </c>
      <c r="I31" s="129">
        <v>298227.0900434049</v>
      </c>
      <c r="J31" s="12"/>
      <c r="K31" s="12"/>
      <c r="L31" s="12"/>
      <c r="M31" s="12"/>
    </row>
    <row r="32" spans="1:13" ht="12.75" customHeight="1">
      <c r="A32" s="34" t="s">
        <v>34</v>
      </c>
      <c r="B32" s="84">
        <v>265056</v>
      </c>
      <c r="C32" s="84">
        <v>287587</v>
      </c>
      <c r="D32" s="84">
        <v>332293</v>
      </c>
      <c r="E32" s="84">
        <v>357816</v>
      </c>
      <c r="F32" s="120">
        <v>381985</v>
      </c>
      <c r="G32" s="120">
        <v>408789.5280520453</v>
      </c>
      <c r="H32" s="120">
        <v>423270.04730193055</v>
      </c>
      <c r="I32" s="129">
        <v>457293.9575870894</v>
      </c>
      <c r="J32" s="12"/>
      <c r="K32" s="12"/>
      <c r="L32" s="12"/>
      <c r="M32" s="12"/>
    </row>
    <row r="33" spans="1:13" s="2" customFormat="1" ht="15" customHeight="1">
      <c r="A33" s="97" t="s">
        <v>35</v>
      </c>
      <c r="B33" s="88">
        <v>400153</v>
      </c>
      <c r="C33" s="88">
        <v>444538</v>
      </c>
      <c r="D33" s="88">
        <v>485623</v>
      </c>
      <c r="E33" s="88">
        <v>542632</v>
      </c>
      <c r="F33" s="124">
        <v>579745</v>
      </c>
      <c r="G33" s="124">
        <v>633072.2290643033</v>
      </c>
      <c r="H33" s="124">
        <v>659912.8819333233</v>
      </c>
      <c r="I33" s="133">
        <v>694910.9232046468</v>
      </c>
      <c r="J33" s="16"/>
      <c r="K33" s="16"/>
      <c r="L33" s="16"/>
      <c r="M33" s="16"/>
    </row>
    <row r="34" spans="1:13" ht="12.75" customHeight="1">
      <c r="A34" s="34" t="s">
        <v>36</v>
      </c>
      <c r="B34" s="84">
        <v>55133</v>
      </c>
      <c r="C34" s="84">
        <v>62013</v>
      </c>
      <c r="D34" s="84">
        <v>69203</v>
      </c>
      <c r="E34" s="84">
        <v>78950</v>
      </c>
      <c r="F34" s="120">
        <v>83082</v>
      </c>
      <c r="G34" s="120">
        <v>91892.28516141145</v>
      </c>
      <c r="H34" s="120">
        <v>96396.43375587235</v>
      </c>
      <c r="I34" s="129">
        <v>106969.14169528105</v>
      </c>
      <c r="J34" s="12"/>
      <c r="K34" s="12"/>
      <c r="L34" s="12"/>
      <c r="M34" s="12"/>
    </row>
    <row r="35" spans="1:13" ht="12.75" customHeight="1">
      <c r="A35" s="34" t="s">
        <v>37</v>
      </c>
      <c r="B35" s="84">
        <v>69154</v>
      </c>
      <c r="C35" s="84">
        <v>79666</v>
      </c>
      <c r="D35" s="84">
        <v>89213</v>
      </c>
      <c r="E35" s="84">
        <v>101235</v>
      </c>
      <c r="F35" s="120">
        <v>107418</v>
      </c>
      <c r="G35" s="120">
        <v>123880.29555545247</v>
      </c>
      <c r="H35" s="120">
        <v>126845.89779122651</v>
      </c>
      <c r="I35" s="129">
        <v>137442.85283396213</v>
      </c>
      <c r="J35" s="12"/>
      <c r="K35" s="12"/>
      <c r="L35" s="12"/>
      <c r="M35" s="12"/>
    </row>
    <row r="36" spans="1:13" ht="12.75" customHeight="1">
      <c r="A36" s="35" t="s">
        <v>38</v>
      </c>
      <c r="B36" s="85">
        <v>121297</v>
      </c>
      <c r="C36" s="85">
        <v>138758</v>
      </c>
      <c r="D36" s="85">
        <v>151300</v>
      </c>
      <c r="E36" s="85">
        <v>165015</v>
      </c>
      <c r="F36" s="121">
        <v>173632</v>
      </c>
      <c r="G36" s="121">
        <v>181759.60353677353</v>
      </c>
      <c r="H36" s="121">
        <v>191948.3010489255</v>
      </c>
      <c r="I36" s="130">
        <v>195681.72398300644</v>
      </c>
      <c r="J36" s="12"/>
      <c r="K36" s="12"/>
      <c r="L36" s="12"/>
      <c r="M36" s="12"/>
    </row>
    <row r="37" spans="1:13" ht="12.75">
      <c r="A37" s="53" t="s">
        <v>100</v>
      </c>
      <c r="J37" s="12"/>
      <c r="K37" s="12"/>
      <c r="L37" s="12"/>
      <c r="M37" s="12"/>
    </row>
    <row r="38" spans="10:13" ht="12.75">
      <c r="J38" s="12"/>
      <c r="K38" s="12"/>
      <c r="L38" s="12"/>
      <c r="M38" s="12"/>
    </row>
    <row r="39" spans="10:13" ht="12.75">
      <c r="J39" s="12"/>
      <c r="K39" s="12"/>
      <c r="L39" s="12"/>
      <c r="M39" s="12"/>
    </row>
    <row r="40" spans="2:13" ht="12.75">
      <c r="B40" s="12"/>
      <c r="C40" s="12"/>
      <c r="D40" s="12"/>
      <c r="E40" s="12"/>
      <c r="F40" s="12"/>
      <c r="J40" s="12"/>
      <c r="K40" s="12"/>
      <c r="L40" s="12"/>
      <c r="M40" s="12"/>
    </row>
    <row r="41" spans="2:13" ht="12.75">
      <c r="B41" s="12"/>
      <c r="C41" s="12"/>
      <c r="D41" s="12"/>
      <c r="E41" s="12"/>
      <c r="F41" s="12"/>
      <c r="J41" s="12"/>
      <c r="K41" s="12"/>
      <c r="L41" s="12"/>
      <c r="M41" s="12"/>
    </row>
    <row r="42" spans="2:13" ht="12.75">
      <c r="B42" s="12"/>
      <c r="C42" s="12"/>
      <c r="D42" s="12"/>
      <c r="E42" s="12"/>
      <c r="F42" s="12"/>
      <c r="J42" s="12"/>
      <c r="K42" s="12"/>
      <c r="L42" s="12"/>
      <c r="M42" s="12"/>
    </row>
    <row r="43" spans="2:13" ht="12.75">
      <c r="B43" s="12"/>
      <c r="C43" s="12"/>
      <c r="D43" s="12"/>
      <c r="E43" s="12"/>
      <c r="F43" s="12"/>
      <c r="J43" s="12"/>
      <c r="K43" s="12"/>
      <c r="L43" s="12"/>
      <c r="M43" s="12"/>
    </row>
    <row r="44" spans="2:13" ht="12.75">
      <c r="B44" s="12"/>
      <c r="C44" s="12"/>
      <c r="D44" s="12"/>
      <c r="E44" s="12"/>
      <c r="F44" s="12"/>
      <c r="J44" s="12"/>
      <c r="K44" s="12"/>
      <c r="L44" s="12"/>
      <c r="M44" s="12"/>
    </row>
    <row r="45" spans="2:13" ht="12.75">
      <c r="B45" s="12"/>
      <c r="C45" s="12"/>
      <c r="D45" s="12"/>
      <c r="E45" s="12"/>
      <c r="F45" s="12"/>
      <c r="J45" s="12"/>
      <c r="K45" s="12"/>
      <c r="L45" s="12"/>
      <c r="M45" s="12"/>
    </row>
    <row r="46" spans="2:13" ht="12.75">
      <c r="B46" s="12"/>
      <c r="C46" s="12"/>
      <c r="D46" s="12"/>
      <c r="E46" s="12"/>
      <c r="F46" s="12"/>
      <c r="J46" s="12"/>
      <c r="K46" s="12"/>
      <c r="L46" s="12"/>
      <c r="M46" s="12"/>
    </row>
    <row r="47" spans="2:13" ht="12.75">
      <c r="B47" s="12"/>
      <c r="C47" s="12"/>
      <c r="D47" s="12"/>
      <c r="E47" s="12"/>
      <c r="F47" s="12"/>
      <c r="J47" s="12"/>
      <c r="K47" s="12"/>
      <c r="L47" s="12"/>
      <c r="M47" s="12"/>
    </row>
    <row r="48" spans="2:13" ht="12.75">
      <c r="B48" s="12"/>
      <c r="C48" s="12"/>
      <c r="D48" s="12"/>
      <c r="E48" s="12"/>
      <c r="F48" s="12"/>
      <c r="J48" s="12"/>
      <c r="K48" s="12"/>
      <c r="L48" s="12"/>
      <c r="M48" s="12"/>
    </row>
    <row r="49" spans="2:6" ht="12.75">
      <c r="B49" s="12"/>
      <c r="C49" s="12"/>
      <c r="D49" s="12"/>
      <c r="E49" s="12"/>
      <c r="F49" s="12"/>
    </row>
    <row r="50" spans="2:6" ht="12.75">
      <c r="B50" s="12"/>
      <c r="C50" s="12"/>
      <c r="D50" s="12"/>
      <c r="E50" s="12"/>
      <c r="F50" s="12"/>
    </row>
    <row r="51" spans="2:6" ht="12.75">
      <c r="B51" s="12"/>
      <c r="C51" s="12"/>
      <c r="D51" s="12"/>
      <c r="E51" s="12"/>
      <c r="F51" s="12"/>
    </row>
    <row r="52" spans="2:6" ht="12.75">
      <c r="B52" s="12"/>
      <c r="C52" s="12"/>
      <c r="D52" s="12"/>
      <c r="E52" s="12"/>
      <c r="F52" s="12"/>
    </row>
    <row r="53" spans="2:6" ht="12.75">
      <c r="B53" s="12"/>
      <c r="C53" s="12"/>
      <c r="D53" s="12"/>
      <c r="E53" s="12"/>
      <c r="F53" s="12"/>
    </row>
    <row r="54" spans="2:6" ht="12.75">
      <c r="B54" s="12"/>
      <c r="C54" s="12"/>
      <c r="D54" s="12"/>
      <c r="E54" s="12"/>
      <c r="F54" s="12"/>
    </row>
    <row r="55" spans="2:6" ht="12.75">
      <c r="B55" s="12"/>
      <c r="C55" s="12"/>
      <c r="D55" s="12"/>
      <c r="E55" s="12"/>
      <c r="F55" s="12"/>
    </row>
    <row r="56" spans="2:6" ht="12.75">
      <c r="B56" s="12"/>
      <c r="C56" s="12"/>
      <c r="D56" s="12"/>
      <c r="E56" s="12"/>
      <c r="F56" s="12"/>
    </row>
    <row r="57" spans="2:6" ht="12.75">
      <c r="B57" s="12"/>
      <c r="C57" s="12"/>
      <c r="D57" s="12"/>
      <c r="E57" s="12"/>
      <c r="F57" s="12"/>
    </row>
    <row r="60" spans="2:6" ht="12.75">
      <c r="B60" s="12"/>
      <c r="C60" s="12"/>
      <c r="D60" s="12"/>
      <c r="E60" s="12"/>
      <c r="F60" s="12"/>
    </row>
    <row r="61" spans="2:6" ht="12.75">
      <c r="B61" s="12"/>
      <c r="C61" s="12"/>
      <c r="D61" s="12"/>
      <c r="E61" s="12"/>
      <c r="F61" s="12"/>
    </row>
    <row r="62" spans="2:6" ht="12.75">
      <c r="B62" s="12"/>
      <c r="C62" s="12"/>
      <c r="D62" s="12"/>
      <c r="E62" s="12"/>
      <c r="F62" s="12"/>
    </row>
    <row r="63" spans="2:6" ht="12.75">
      <c r="B63" s="12"/>
      <c r="C63" s="12"/>
      <c r="D63" s="12"/>
      <c r="E63" s="12"/>
      <c r="F63" s="12"/>
    </row>
    <row r="64" spans="2:6" ht="12.75">
      <c r="B64" s="12"/>
      <c r="C64" s="12"/>
      <c r="D64" s="12"/>
      <c r="E64" s="12"/>
      <c r="F64" s="12"/>
    </row>
    <row r="65" spans="2:6" ht="12.75">
      <c r="B65" s="12"/>
      <c r="C65" s="12"/>
      <c r="D65" s="12"/>
      <c r="E65" s="12"/>
      <c r="F65" s="12"/>
    </row>
    <row r="66" spans="2:6" ht="12.75">
      <c r="B66" s="12"/>
      <c r="C66" s="12"/>
      <c r="D66" s="12"/>
      <c r="E66" s="12"/>
      <c r="F66" s="12"/>
    </row>
    <row r="67" spans="2:6" ht="12.75">
      <c r="B67" s="12"/>
      <c r="C67" s="12"/>
      <c r="D67" s="12"/>
      <c r="E67" s="12"/>
      <c r="F67" s="12"/>
    </row>
    <row r="68" spans="2:6" ht="12.75">
      <c r="B68" s="12"/>
      <c r="C68" s="12"/>
      <c r="D68" s="12"/>
      <c r="E68" s="12"/>
      <c r="F68" s="12"/>
    </row>
    <row r="69" spans="2:6" ht="12.75">
      <c r="B69" s="12"/>
      <c r="C69" s="12"/>
      <c r="D69" s="12"/>
      <c r="E69" s="12"/>
      <c r="F69" s="12"/>
    </row>
    <row r="70" spans="2:6" ht="12.75">
      <c r="B70" s="12"/>
      <c r="C70" s="12"/>
      <c r="D70" s="12"/>
      <c r="E70" s="12"/>
      <c r="F70" s="12"/>
    </row>
    <row r="71" spans="2:6" ht="12.75">
      <c r="B71" s="12"/>
      <c r="C71" s="12"/>
      <c r="D71" s="12"/>
      <c r="E71" s="12"/>
      <c r="F71" s="12"/>
    </row>
    <row r="72" spans="2:6" ht="12.75">
      <c r="B72" s="12"/>
      <c r="C72" s="12"/>
      <c r="D72" s="12"/>
      <c r="E72" s="12"/>
      <c r="F72" s="12"/>
    </row>
    <row r="73" spans="2:6" ht="12.75">
      <c r="B73" s="12"/>
      <c r="C73" s="12"/>
      <c r="D73" s="12"/>
      <c r="E73" s="12"/>
      <c r="F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</sheetData>
  <sheetProtection/>
  <mergeCells count="2">
    <mergeCell ref="A2:A3"/>
    <mergeCell ref="B2:I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Tais Oliveira</cp:lastModifiedBy>
  <dcterms:created xsi:type="dcterms:W3CDTF">2008-10-03T16:42:38Z</dcterms:created>
  <dcterms:modified xsi:type="dcterms:W3CDTF">2021-03-30T19:46:27Z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200442ad-b4d1-4483-9110-cf71f97eab3e</vt:lpwstr>
  </property>
</Properties>
</file>